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08"/>
  <workbookPr/>
  <mc:AlternateContent xmlns:mc="http://schemas.openxmlformats.org/markup-compatibility/2006">
    <mc:Choice Requires="x15">
      <x15ac:absPath xmlns:x15ac="http://schemas.microsoft.com/office/spreadsheetml/2010/11/ac" url="/Users/baharyavuz/Desktop/DESKTOP/MATEMATİK EĞİTİMİ ABD/2025-MÜFREDAT en son verilen/Türkçe/Ders Planı/"/>
    </mc:Choice>
  </mc:AlternateContent>
  <xr:revisionPtr revIDLastSave="0" documentId="13_ncr:1_{33D7EAA2-FD11-F54B-82A4-42F154F5949A}" xr6:coauthVersionLast="47" xr6:coauthVersionMax="47" xr10:uidLastSave="{00000000-0000-0000-0000-000000000000}"/>
  <bookViews>
    <workbookView xWindow="300" yWindow="680" windowWidth="14840" windowHeight="14720" xr2:uid="{00000000-000D-0000-FFFF-FFFF00000000}"/>
  </bookViews>
  <sheets>
    <sheet name="yeni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2" i="2" l="1"/>
  <c r="G62" i="2"/>
  <c r="F62" i="2"/>
  <c r="E62" i="2"/>
  <c r="E69" i="2"/>
  <c r="Q62" i="2" l="1"/>
  <c r="P62" i="2"/>
  <c r="O62" i="2"/>
  <c r="N62" i="2"/>
  <c r="Q44" i="2"/>
  <c r="P44" i="2"/>
  <c r="O44" i="2"/>
  <c r="N44" i="2"/>
  <c r="H44" i="2"/>
  <c r="G44" i="2"/>
  <c r="F44" i="2"/>
  <c r="E44" i="2"/>
  <c r="Q29" i="2"/>
  <c r="P29" i="2"/>
  <c r="O29" i="2"/>
  <c r="N29" i="2"/>
  <c r="H29" i="2"/>
  <c r="G29" i="2"/>
  <c r="F29" i="2"/>
  <c r="E29" i="2"/>
  <c r="N13" i="2" l="1"/>
  <c r="O13" i="2"/>
  <c r="P13" i="2"/>
  <c r="Q13" i="2"/>
  <c r="E13" i="2" l="1"/>
  <c r="E64" i="2" s="1"/>
  <c r="F13" i="2"/>
  <c r="E65" i="2" s="1"/>
  <c r="G13" i="2"/>
  <c r="E67" i="2" s="1"/>
  <c r="E66" i="2" l="1"/>
  <c r="H13" i="2"/>
  <c r="E68" i="2" s="1"/>
</calcChain>
</file>

<file path=xl/sharedStrings.xml><?xml version="1.0" encoding="utf-8"?>
<sst xmlns="http://schemas.openxmlformats.org/spreadsheetml/2006/main" count="510" uniqueCount="332">
  <si>
    <t>T</t>
  </si>
  <si>
    <t>U</t>
  </si>
  <si>
    <t>K</t>
  </si>
  <si>
    <t>AKTS</t>
  </si>
  <si>
    <t>EGT01</t>
  </si>
  <si>
    <t>YDİ107</t>
  </si>
  <si>
    <t>GK02</t>
  </si>
  <si>
    <t>Bilişim Teknolojileri</t>
  </si>
  <si>
    <t>Dersin Adı</t>
  </si>
  <si>
    <t>Eğitim Psikolojisi</t>
  </si>
  <si>
    <t>I. YARIYIL</t>
  </si>
  <si>
    <t>II. YARIYIL</t>
  </si>
  <si>
    <t>III. YARIYIL</t>
  </si>
  <si>
    <t>Dersin Adi</t>
  </si>
  <si>
    <t>EGTS</t>
  </si>
  <si>
    <t>TOPLAM</t>
  </si>
  <si>
    <t>IV. YARIYIL</t>
  </si>
  <si>
    <t>EGT05</t>
  </si>
  <si>
    <t>EGT07</t>
  </si>
  <si>
    <t>Öğretim İlke ve Yöntemleri</t>
  </si>
  <si>
    <t>GK04</t>
  </si>
  <si>
    <t>Topluma Hizmet Uygulamaları</t>
  </si>
  <si>
    <t>V. YARIYIL</t>
  </si>
  <si>
    <t>VI. YARIYIL</t>
  </si>
  <si>
    <t>EGT11</t>
  </si>
  <si>
    <t>VII. YARIYIL</t>
  </si>
  <si>
    <t>VIII. YARIYIL</t>
  </si>
  <si>
    <t>EGT13</t>
  </si>
  <si>
    <t>EGT02</t>
  </si>
  <si>
    <t>TOPLAM KREDİ</t>
  </si>
  <si>
    <t>TOPLAM DERS SAYISI</t>
  </si>
  <si>
    <t xml:space="preserve">Analitik Geometri </t>
  </si>
  <si>
    <t>Cebir</t>
  </si>
  <si>
    <t xml:space="preserve">İstatistik </t>
  </si>
  <si>
    <t>Olasılık</t>
  </si>
  <si>
    <t>SSD</t>
  </si>
  <si>
    <t>Matematik Tarihi</t>
  </si>
  <si>
    <t>Soyut Matematik</t>
  </si>
  <si>
    <t>Teknoloji Destekli Matematik Öğretimi</t>
  </si>
  <si>
    <t>Temel Fizik</t>
  </si>
  <si>
    <t>Matematik Öğrenme ve Öğretim Yaklaşımları</t>
  </si>
  <si>
    <t>Öğretim Teknolojileri</t>
  </si>
  <si>
    <t>Sayıların Öğretimi</t>
  </si>
  <si>
    <t>Geometri ve Ölçme Öğretimi</t>
  </si>
  <si>
    <t>Sınıf Yönetimi</t>
  </si>
  <si>
    <t xml:space="preserve">Cebir Öğretimi </t>
  </si>
  <si>
    <t>Olasılık ve İstatistik Öğretimi</t>
  </si>
  <si>
    <t>Matematik Dersi Öğretim Programları</t>
  </si>
  <si>
    <t>Matematikte Problem Çözme ve Kurma</t>
  </si>
  <si>
    <t>Mantıksal Akıl Yürütme</t>
  </si>
  <si>
    <t>Matematik Öğretiminde İlişkilendirme</t>
  </si>
  <si>
    <t>Özel Eğitim ve Kaynaştırma</t>
  </si>
  <si>
    <t xml:space="preserve">Matematik Felsefesi </t>
  </si>
  <si>
    <t>Özel Gereksinimli Öğrenciler için Matematik Öğretimi</t>
  </si>
  <si>
    <t>Okullarda Rehberlik</t>
  </si>
  <si>
    <t>TRD109</t>
  </si>
  <si>
    <t>TRD110</t>
  </si>
  <si>
    <t>AİT101</t>
  </si>
  <si>
    <t>AİT102</t>
  </si>
  <si>
    <t>YDİ108</t>
  </si>
  <si>
    <t>EGT14</t>
  </si>
  <si>
    <t>Algoritma ve Programlama</t>
  </si>
  <si>
    <t>Matematik Eğitiminde Proje Geliştirme</t>
  </si>
  <si>
    <t xml:space="preserve">Öklid Geometrisi </t>
  </si>
  <si>
    <t>Eğitime Giriş</t>
  </si>
  <si>
    <t>Önerilen Ders Kodu</t>
  </si>
  <si>
    <t>Mevcut Ders Kodu</t>
  </si>
  <si>
    <t>GK03</t>
  </si>
  <si>
    <t>MTÖ121</t>
  </si>
  <si>
    <t>MTÖ122</t>
  </si>
  <si>
    <t>MTÖ240</t>
  </si>
  <si>
    <t>MTÖ241</t>
  </si>
  <si>
    <t>MTÖ242</t>
  </si>
  <si>
    <t>MTÖ243</t>
  </si>
  <si>
    <t>MTÖ360</t>
  </si>
  <si>
    <t>MTÖ361</t>
  </si>
  <si>
    <t>MTÖ362</t>
  </si>
  <si>
    <t>MTÖ480</t>
  </si>
  <si>
    <t>GK01</t>
  </si>
  <si>
    <t>MTÖ110</t>
  </si>
  <si>
    <t>MTÖ111</t>
  </si>
  <si>
    <t>MTÖ231</t>
  </si>
  <si>
    <t>MTÖ112</t>
  </si>
  <si>
    <t>MTÖ223</t>
  </si>
  <si>
    <t>MTÖ230</t>
  </si>
  <si>
    <t>MTÖ232</t>
  </si>
  <si>
    <t>MTÖ350</t>
  </si>
  <si>
    <t>MTÖ351</t>
  </si>
  <si>
    <t>MTÖ352</t>
  </si>
  <si>
    <t>MTÖ353</t>
  </si>
  <si>
    <t>MTÖ470</t>
  </si>
  <si>
    <t>MTÖ472</t>
  </si>
  <si>
    <t>MTÖS</t>
  </si>
  <si>
    <t>EGS</t>
  </si>
  <si>
    <t>GKS</t>
  </si>
  <si>
    <t>İlkokul Matematik Öğretimi</t>
  </si>
  <si>
    <t>Kültür ve Matematik</t>
  </si>
  <si>
    <t>Matematik Eğitiminde Kaynaştırma Uygulamaları</t>
  </si>
  <si>
    <t>Matematik Eğitiminde Özdüzenleme</t>
  </si>
  <si>
    <t>Matematik Öğrenme Güçlüğü</t>
  </si>
  <si>
    <t>Matematik Öğretiminde Etkinlik Geliştirme</t>
  </si>
  <si>
    <t>Matematik Öğretiminde Kavram Yanılgıları</t>
  </si>
  <si>
    <t>Matematik Öğretiminde Materyal Tasarımı</t>
  </si>
  <si>
    <t>Matematik Öğretiminde Modelleme</t>
  </si>
  <si>
    <t>Matematik Öğretiminde Okul Dışı Öğrenme Ortamları</t>
  </si>
  <si>
    <t>Matematik Sınıflarında İletişim</t>
  </si>
  <si>
    <t>Oyunla Matematik Öğretimi</t>
  </si>
  <si>
    <t>Sınıf İçi Öğrenmelerin Değerlendirilmesi</t>
  </si>
  <si>
    <t>Üstün Yetenekli Öğrencilere Matematik Öğretimi</t>
  </si>
  <si>
    <t>Matematik Eğitiminin Temelleri</t>
  </si>
  <si>
    <t>Matematik Eğitiminde Araştırma Yöntemleri</t>
  </si>
  <si>
    <t>İngilizce I</t>
  </si>
  <si>
    <t>Atatürk İlkeleri ve İnkılâp Tarihi I</t>
  </si>
  <si>
    <t>Türk Dili I</t>
  </si>
  <si>
    <t>Türk Dili II</t>
  </si>
  <si>
    <t>Atatürk İlkeleri ve İnkilâp Tarihi II</t>
  </si>
  <si>
    <t>İngilizce II</t>
  </si>
  <si>
    <t>EGT1101</t>
  </si>
  <si>
    <t>EGT1102</t>
  </si>
  <si>
    <t>EGT2101</t>
  </si>
  <si>
    <t>EGT2102</t>
  </si>
  <si>
    <t>EGT3101</t>
  </si>
  <si>
    <t>Eğitimde Ölçme ve Değerlendirme</t>
  </si>
  <si>
    <t>EGT3102</t>
  </si>
  <si>
    <t>EGT10</t>
  </si>
  <si>
    <t>EGT4101</t>
  </si>
  <si>
    <t>EGT4102</t>
  </si>
  <si>
    <t>Analiz I</t>
  </si>
  <si>
    <t>Analiz II</t>
  </si>
  <si>
    <t>Analiz III</t>
  </si>
  <si>
    <t>Lineer Cebir I</t>
  </si>
  <si>
    <t>Lineer Cebir II</t>
  </si>
  <si>
    <t>Alan Eğitimi Seçmeli I</t>
  </si>
  <si>
    <t>Meslek Bilgisi Seçmeli I</t>
  </si>
  <si>
    <t>Sosyal Seçmeli I</t>
  </si>
  <si>
    <t>Alan Eğitimi Seçmeli II</t>
  </si>
  <si>
    <t>Meslek Bilgisi Seçmeli II</t>
  </si>
  <si>
    <t>Sosyal Seçmeli II</t>
  </si>
  <si>
    <t>Alan Eğitimi Seçmeli III</t>
  </si>
  <si>
    <t>Meslek Bilgisi Seçmeli III</t>
  </si>
  <si>
    <t>Sosyal Seçmeli III</t>
  </si>
  <si>
    <t>Alan Eğitimi Seçmeli IV</t>
  </si>
  <si>
    <t>Meslek Bilgisi Seçmeli IV</t>
  </si>
  <si>
    <t>Sosyal Seçmeli IV</t>
  </si>
  <si>
    <t>Öğretmenlik Uygulaması I</t>
  </si>
  <si>
    <t>Alan Eğitimi Seçmeli V</t>
  </si>
  <si>
    <t>Alan Eğitimi Seçmeli VI</t>
  </si>
  <si>
    <t>Öğretmenlik Uygulaması II</t>
  </si>
  <si>
    <t>Alan Eğitimi Seçmeli VII</t>
  </si>
  <si>
    <t>Alan Eğitimi Seçmeli VIII</t>
  </si>
  <si>
    <t>EGT15</t>
  </si>
  <si>
    <t>EGT16</t>
  </si>
  <si>
    <t>MTE1101</t>
  </si>
  <si>
    <t>MTE1103</t>
  </si>
  <si>
    <t>MTE1105</t>
  </si>
  <si>
    <t>MTE1107</t>
  </si>
  <si>
    <t>MTE1102</t>
  </si>
  <si>
    <t>MTE1104</t>
  </si>
  <si>
    <t>MTE1106</t>
  </si>
  <si>
    <t>MTE1108</t>
  </si>
  <si>
    <t>MTE2101</t>
  </si>
  <si>
    <t>MTE2103</t>
  </si>
  <si>
    <t>MTE2105</t>
  </si>
  <si>
    <t>MTE2107</t>
  </si>
  <si>
    <t>MTE2102</t>
  </si>
  <si>
    <t>MTE2104</t>
  </si>
  <si>
    <t>MTE2106</t>
  </si>
  <si>
    <t>MTE2108</t>
  </si>
  <si>
    <t>MTE3101</t>
  </si>
  <si>
    <t>MTE3103</t>
  </si>
  <si>
    <t>MTE3105</t>
  </si>
  <si>
    <t>MTE3107</t>
  </si>
  <si>
    <t>MTE3102</t>
  </si>
  <si>
    <t>MTE3104</t>
  </si>
  <si>
    <t>MTE3106</t>
  </si>
  <si>
    <t>MTE3108</t>
  </si>
  <si>
    <t>MTE4101</t>
  </si>
  <si>
    <t>MTE4103</t>
  </si>
  <si>
    <t>MTE4105</t>
  </si>
  <si>
    <t>MTE4102</t>
  </si>
  <si>
    <t>MTE4104</t>
  </si>
  <si>
    <t>MTE4107</t>
  </si>
  <si>
    <t>Matematik Eğitiminde Kariyer Planlama</t>
  </si>
  <si>
    <t>Matematik Eğitiminde Yapay Zeka Uygulamaları</t>
  </si>
  <si>
    <t xml:space="preserve">Matematik Eğitiminde Duyuşsal Faktörler </t>
  </si>
  <si>
    <t>Matematik Eğitimi ve STEM</t>
  </si>
  <si>
    <t>Matematik Eğitiminde Yaratıcı Drama</t>
  </si>
  <si>
    <t>Matematik Okuryazarlığı</t>
  </si>
  <si>
    <t>Matematik ve Sanat</t>
  </si>
  <si>
    <t>Matematiksel İspatlar ve Öğretimi</t>
  </si>
  <si>
    <t>Alan Eğitimi Seçmeli I Ders Listesi</t>
  </si>
  <si>
    <t>Alan Eğitimi Seçmeli II Ders Listesi</t>
  </si>
  <si>
    <t>Alan Eğitimi Seçmeli V Ders Listesi</t>
  </si>
  <si>
    <t>Alan Eğitimi Seçmeli VI Ders Listesi</t>
  </si>
  <si>
    <t>Alan Eğitimi Seçmeli VIII Ders Listesi</t>
  </si>
  <si>
    <t>Matematik Eğitiminde Sosyomatematiksel Normlar</t>
  </si>
  <si>
    <t>Alan Eğitimi Seçmeli III Ders Listesi</t>
  </si>
  <si>
    <t>Alan Eğitimi Seçmeli IV Ders Listesi</t>
  </si>
  <si>
    <t>MTE2109</t>
  </si>
  <si>
    <t>MTE2111</t>
  </si>
  <si>
    <t>MTE2113</t>
  </si>
  <si>
    <t>MTE2110</t>
  </si>
  <si>
    <t>MTE2112</t>
  </si>
  <si>
    <t>MTE2114</t>
  </si>
  <si>
    <t>MTE3109</t>
  </si>
  <si>
    <t>MTE3111</t>
  </si>
  <si>
    <t>MTE3113</t>
  </si>
  <si>
    <t>MTE3110</t>
  </si>
  <si>
    <t>MTE3112</t>
  </si>
  <si>
    <t>MTE4109</t>
  </si>
  <si>
    <t>MTE4111</t>
  </si>
  <si>
    <t>MTE4113</t>
  </si>
  <si>
    <t>MTE4115</t>
  </si>
  <si>
    <t>MTE4117</t>
  </si>
  <si>
    <t>MTE4119</t>
  </si>
  <si>
    <t>MTE4108</t>
  </si>
  <si>
    <t>MTE4110</t>
  </si>
  <si>
    <t>MTE4112</t>
  </si>
  <si>
    <t>MTE4114</t>
  </si>
  <si>
    <t>MTE4116</t>
  </si>
  <si>
    <t>MTÖS02</t>
  </si>
  <si>
    <t>MTÖS03</t>
  </si>
  <si>
    <t>MTÖS06</t>
  </si>
  <si>
    <t>MTÖS09</t>
  </si>
  <si>
    <t>MTÖS12</t>
  </si>
  <si>
    <t>MTÖS07</t>
  </si>
  <si>
    <t>MTÖS08</t>
  </si>
  <si>
    <t>MTÖ471</t>
  </si>
  <si>
    <t>MTÖ481</t>
  </si>
  <si>
    <t>MTÖS05</t>
  </si>
  <si>
    <t>MTÖS13</t>
  </si>
  <si>
    <t>MTÖS10</t>
  </si>
  <si>
    <t>MTÖS11</t>
  </si>
  <si>
    <t>Fırat Üniversitesi, Eğitim Fakültesi, Matematik ve Fen Bilimleri Eğitimi Bölümü, İlköğretim Matematik Öğretmenliği Programı, 2025-2026 Eğitim Öğretim Yılından İtibaren Uygulanacak Öğretim Programıdır.</t>
  </si>
  <si>
    <t>MTE</t>
  </si>
  <si>
    <t>Alan Eğitimi Seçmeli VII Ders Listesi</t>
  </si>
  <si>
    <t>TOPLAM Teorik Ders Saati</t>
  </si>
  <si>
    <t>TOPLAM Uygulama Ders Saati</t>
  </si>
  <si>
    <t>TOPLAM Ders Saati</t>
  </si>
  <si>
    <t>TOPLAM AKTS Kredisi</t>
  </si>
  <si>
    <t>EGS1101</t>
  </si>
  <si>
    <t>EGS1102</t>
  </si>
  <si>
    <t>EGS1103</t>
  </si>
  <si>
    <t>EGS1104</t>
  </si>
  <si>
    <t>EGS1105</t>
  </si>
  <si>
    <t>EGS1106</t>
  </si>
  <si>
    <t>EGS1107</t>
  </si>
  <si>
    <t>EGS1108</t>
  </si>
  <si>
    <t>EGS1109</t>
  </si>
  <si>
    <t>EGS1110</t>
  </si>
  <si>
    <t>EGS1111</t>
  </si>
  <si>
    <t>EGS1112</t>
  </si>
  <si>
    <t>EGS1113</t>
  </si>
  <si>
    <t>EGS1114</t>
  </si>
  <si>
    <t>EGS1115</t>
  </si>
  <si>
    <t>EGS1116</t>
  </si>
  <si>
    <t>EGS1117</t>
  </si>
  <si>
    <t>EGS1118</t>
  </si>
  <si>
    <t>EGS1119</t>
  </si>
  <si>
    <t>EGS1120</t>
  </si>
  <si>
    <t>EGS1121</t>
  </si>
  <si>
    <t>EGS1122</t>
  </si>
  <si>
    <t>EGS1123</t>
  </si>
  <si>
    <t>EGS1124</t>
  </si>
  <si>
    <t>EGS1125</t>
  </si>
  <si>
    <t>EGS1126</t>
  </si>
  <si>
    <t>EGS1127</t>
  </si>
  <si>
    <t>EGS1128</t>
  </si>
  <si>
    <t>EGS1129</t>
  </si>
  <si>
    <t>EGS1130</t>
  </si>
  <si>
    <t>EGS1131</t>
  </si>
  <si>
    <t>EGS1132</t>
  </si>
  <si>
    <t>EGS1133</t>
  </si>
  <si>
    <t>EGS1134</t>
  </si>
  <si>
    <t>EGS1135</t>
  </si>
  <si>
    <t>EGS1136</t>
  </si>
  <si>
    <t>EGS1137</t>
  </si>
  <si>
    <t>EGS1138</t>
  </si>
  <si>
    <t>EGS1139</t>
  </si>
  <si>
    <t>EGS1140</t>
  </si>
  <si>
    <t>AÇIK VE UZAKTAN ÖĞRENME</t>
  </si>
  <si>
    <t>AVRUPA EĞİTİM ALANI</t>
  </si>
  <si>
    <t>BÜTÜNCÜL EĞİTİM</t>
  </si>
  <si>
    <t>ÇOKKÜLTÜRLÜ EĞİTİM</t>
  </si>
  <si>
    <t>DEĞERLER VE ERDEM EĞİTİMİ</t>
  </si>
  <si>
    <t>EĞİTİM LİDERLİĞİ</t>
  </si>
  <si>
    <t>EĞİTİM VE YEŞİL DÖNÜŞÜM</t>
  </si>
  <si>
    <t>EĞİTİMDE 21. YÜZYIL BECERİLERİ</t>
  </si>
  <si>
    <t>EĞİTİMDE DRAMA</t>
  </si>
  <si>
    <t>EĞİTİMDE FARKLILAŞTIRMA</t>
  </si>
  <si>
    <t>EĞİTİMDE GÜNCEL GELİŞMELER</t>
  </si>
  <si>
    <t>EĞİTİMDE OYUN VE OYUNLAŞTIRMA</t>
  </si>
  <si>
    <t>EĞİTİMDE PROGRAM GELİŞTİRME</t>
  </si>
  <si>
    <t>EĞİTİMDE PROGRAM OKURYAZARLIĞI</t>
  </si>
  <si>
    <t>EĞİTİMDE PROJE GELİŞTİRME</t>
  </si>
  <si>
    <t>EĞİTİMDE SOSYAL DUYGUSAL GELİŞİM</t>
  </si>
  <si>
    <t>EĞİTİMDE YAPAY ZEKÂ</t>
  </si>
  <si>
    <t>EĞİTİMDE YENİ NESİL DEĞERLENDİRME YAKLAŞIMI</t>
  </si>
  <si>
    <t>İKLİM DEĞİŞİKLİĞİ VE EĞİTİM</t>
  </si>
  <si>
    <t>KAPSAYICI EĞİTİM</t>
  </si>
  <si>
    <t>KARŞILAŞTIRMALI EĞİTİM</t>
  </si>
  <si>
    <t>KIRSALDA EĞİTİMİN AVANTAJLARI VE DEZAVANTAJLARI</t>
  </si>
  <si>
    <t>KRİZ VE AFET DURUMLARINDA GÖNÜLLÜLÜK ÇALIŞMALARI</t>
  </si>
  <si>
    <t>MİKRO ÖĞRETİM</t>
  </si>
  <si>
    <t>MÜZE EĞİTİMİ</t>
  </si>
  <si>
    <t>OKUL DIŞI ÖĞRENME ORTAMLARI</t>
  </si>
  <si>
    <t>ÖĞRETİM TASARIMI</t>
  </si>
  <si>
    <t>ÖĞRETMENLİK MESLEĞİ VE MESLEK ETİĞİ</t>
  </si>
  <si>
    <t>ROBOTİK KODLAMA</t>
  </si>
  <si>
    <t>SÜRDÜRÜLEBİLİRLİK OKURYAZARLIĞI VE EĞİTİM</t>
  </si>
  <si>
    <t>TÜRK EĞİTİM TARİHİ</t>
  </si>
  <si>
    <t>YAPAY ZEKÂ DESTEKLİ ÖĞRETİM TASARIMI</t>
  </si>
  <si>
    <t>YETİŞKİN EĞİTİMİ VE HAYAT BOYU ÖĞRENME</t>
  </si>
  <si>
    <t>EĞİTİMDE 21. YÜZYIL OKURYAZARLIKLARI</t>
  </si>
  <si>
    <t>ALTERNATİF OKULLAR</t>
  </si>
  <si>
    <t>EĞİTİM SOSYOLOJİSİ</t>
  </si>
  <si>
    <t>EĞİTİM FELSEFESİ</t>
  </si>
  <si>
    <t>TÜRK EĞİTİM SİSTEMİ VE OKUL YÖNETİMİ</t>
  </si>
  <si>
    <t>ÇOCUKLARDA ÖĞRENME VE DAVRANIŞ PROBLEMLERİ</t>
  </si>
  <si>
    <t>ÖĞRETİM MATERYALİ TASARLAMA VE KULLANMA</t>
  </si>
  <si>
    <t>Ders Adı</t>
  </si>
  <si>
    <t>Meslek Bilgisi Seçmeli Ders Listesi</t>
  </si>
  <si>
    <t>MTE4118</t>
  </si>
  <si>
    <t>Matematik Eğitiminde Ölçme ve Değerlendirme</t>
  </si>
  <si>
    <t>Z / S</t>
  </si>
  <si>
    <t>Z</t>
  </si>
  <si>
    <t>S</t>
  </si>
  <si>
    <t>TOPLAM Seçmeli Ders AKTS Kredisi</t>
  </si>
  <si>
    <t>MTE2116</t>
  </si>
  <si>
    <t>MTE4106</t>
  </si>
  <si>
    <t>EGT1103</t>
  </si>
  <si>
    <t>MTE4120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</si>
</sst>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162"/>
      <scheme val="minor"/>
    </font>
    <font>
      <sz val="8"/>
      <name val="Times New Roman"/>
      <family val="1"/>
    </font>
    <font>
      <sz val="8"/>
      <name val="Calibri"/>
      <family val="2"/>
      <charset val="162"/>
      <scheme val="minor"/>
    </font>
    <font>
      <b/>
      <sz val="8"/>
      <name val="Times New Roman"/>
      <family val="1"/>
    </font>
    <font>
      <sz val="8"/>
      <color theme="1"/>
      <name val="Times New Roman"/>
      <family val="1"/>
    </font>
    <font>
      <b/>
      <sz val="11"/>
      <name val="Times New Roman"/>
      <family val="1"/>
      <charset val="162"/>
    </font>
    <font>
      <b/>
      <i/>
      <sz val="8"/>
      <name val="Times New Roman"/>
      <family val="1"/>
      <charset val="162"/>
    </font>
    <font>
      <sz val="8"/>
      <name val="Times New Roman"/>
      <family val="1"/>
      <charset val="162"/>
    </font>
    <font>
      <b/>
      <sz val="8"/>
      <name val="Times New Roman"/>
      <family val="1"/>
      <charset val="162"/>
    </font>
    <font>
      <b/>
      <sz val="9"/>
      <name val="Times New Roman"/>
      <family val="1"/>
      <charset val="162"/>
    </font>
    <font>
      <i/>
      <sz val="8"/>
      <name val="Times New Roman"/>
      <family val="1"/>
      <charset val="162"/>
    </font>
    <font>
      <sz val="8"/>
      <color theme="1"/>
      <name val="Times New Roman"/>
      <family val="1"/>
      <charset val="16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wrapText="1"/>
    </xf>
    <xf numFmtId="0" fontId="8" fillId="0" borderId="22" xfId="0" applyFont="1" applyBorder="1" applyAlignment="1">
      <alignment wrapText="1"/>
    </xf>
    <xf numFmtId="0" fontId="8" fillId="0" borderId="12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wrapText="1"/>
    </xf>
    <xf numFmtId="0" fontId="8" fillId="0" borderId="13" xfId="0" applyFont="1" applyBorder="1" applyAlignment="1">
      <alignment wrapText="1"/>
    </xf>
    <xf numFmtId="0" fontId="8" fillId="0" borderId="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wrapText="1"/>
    </xf>
    <xf numFmtId="0" fontId="8" fillId="0" borderId="15" xfId="0" applyFont="1" applyBorder="1" applyAlignment="1">
      <alignment wrapText="1"/>
    </xf>
    <xf numFmtId="0" fontId="8" fillId="0" borderId="17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wrapText="1"/>
    </xf>
    <xf numFmtId="0" fontId="8" fillId="0" borderId="0" xfId="0" applyFont="1" applyAlignment="1">
      <alignment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8" fillId="0" borderId="13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" fillId="2" borderId="0" xfId="0" applyFont="1" applyFill="1" applyAlignment="1">
      <alignment wrapText="1"/>
    </xf>
    <xf numFmtId="0" fontId="3" fillId="3" borderId="2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wrapText="1"/>
    </xf>
    <xf numFmtId="0" fontId="1" fillId="2" borderId="7" xfId="0" applyFont="1" applyFill="1" applyBorder="1" applyAlignment="1">
      <alignment wrapText="1"/>
    </xf>
    <xf numFmtId="0" fontId="3" fillId="3" borderId="26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wrapText="1"/>
    </xf>
    <xf numFmtId="0" fontId="3" fillId="3" borderId="2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3" fillId="3" borderId="27" xfId="0" applyFont="1" applyFill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14" xfId="0" applyFont="1" applyBorder="1" applyAlignment="1">
      <alignment horizontal="left" vertical="center" wrapText="1"/>
    </xf>
    <xf numFmtId="0" fontId="11" fillId="0" borderId="10" xfId="0" applyFont="1" applyBorder="1" applyAlignment="1">
      <alignment horizontal="left" vertical="center" wrapText="1"/>
    </xf>
    <xf numFmtId="0" fontId="11" fillId="0" borderId="16" xfId="0" applyFont="1" applyBorder="1" applyAlignment="1">
      <alignment horizontal="left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115"/>
  <sheetViews>
    <sheetView tabSelected="1" topLeftCell="A26" zoomScale="150" zoomScaleNormal="110" workbookViewId="0">
      <selection activeCell="L20" sqref="L20"/>
    </sheetView>
  </sheetViews>
  <sheetFormatPr baseColWidth="10" defaultColWidth="9.1640625" defaultRowHeight="11" x14ac:dyDescent="0.15"/>
  <cols>
    <col min="1" max="1" width="8.33203125" style="1" customWidth="1"/>
    <col min="2" max="2" width="9.5" style="19" customWidth="1"/>
    <col min="3" max="3" width="34.6640625" style="1" customWidth="1"/>
    <col min="4" max="4" width="4.5" style="6" customWidth="1"/>
    <col min="5" max="5" width="3.83203125" style="19" customWidth="1"/>
    <col min="6" max="6" width="3.6640625" style="19" customWidth="1"/>
    <col min="7" max="7" width="3.5" style="19" customWidth="1"/>
    <col min="8" max="8" width="5.83203125" style="19" customWidth="1"/>
    <col min="9" max="9" width="2" style="1" customWidth="1"/>
    <col min="10" max="10" width="7.83203125" style="1" customWidth="1"/>
    <col min="11" max="11" width="9.5" style="19" customWidth="1"/>
    <col min="12" max="12" width="36" style="1" customWidth="1"/>
    <col min="13" max="13" width="4.1640625" style="19" customWidth="1"/>
    <col min="14" max="14" width="4.5" style="19" customWidth="1"/>
    <col min="15" max="16" width="4" style="19" customWidth="1"/>
    <col min="17" max="17" width="6.33203125" style="19" customWidth="1"/>
    <col min="18" max="16384" width="9.1640625" style="1"/>
  </cols>
  <sheetData>
    <row r="1" spans="1:20" ht="32.25" customHeight="1" x14ac:dyDescent="0.15">
      <c r="B1" s="68" t="s">
        <v>233</v>
      </c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</row>
    <row r="2" spans="1:20" ht="15" customHeight="1" x14ac:dyDescent="0.15">
      <c r="A2" s="70" t="s">
        <v>10</v>
      </c>
      <c r="B2" s="71"/>
      <c r="C2" s="71"/>
      <c r="D2" s="71"/>
      <c r="E2" s="71"/>
      <c r="F2" s="71"/>
      <c r="G2" s="71"/>
      <c r="H2" s="72"/>
      <c r="I2" s="35"/>
      <c r="J2" s="70" t="s">
        <v>11</v>
      </c>
      <c r="K2" s="71"/>
      <c r="L2" s="71"/>
      <c r="M2" s="71"/>
      <c r="N2" s="71"/>
      <c r="O2" s="71"/>
      <c r="P2" s="71"/>
      <c r="Q2" s="72"/>
    </row>
    <row r="3" spans="1:20" ht="20.25" customHeight="1" x14ac:dyDescent="0.15">
      <c r="A3" s="2" t="s">
        <v>66</v>
      </c>
      <c r="B3" s="2" t="s">
        <v>65</v>
      </c>
      <c r="C3" s="3" t="s">
        <v>8</v>
      </c>
      <c r="D3" s="2" t="s">
        <v>324</v>
      </c>
      <c r="E3" s="2" t="s">
        <v>0</v>
      </c>
      <c r="F3" s="2" t="s">
        <v>1</v>
      </c>
      <c r="G3" s="2" t="s">
        <v>2</v>
      </c>
      <c r="H3" s="2" t="s">
        <v>3</v>
      </c>
      <c r="J3" s="2" t="s">
        <v>66</v>
      </c>
      <c r="K3" s="2" t="s">
        <v>65</v>
      </c>
      <c r="L3" s="3" t="s">
        <v>8</v>
      </c>
      <c r="M3" s="2" t="s">
        <v>324</v>
      </c>
      <c r="N3" s="2" t="s">
        <v>0</v>
      </c>
      <c r="O3" s="2" t="s">
        <v>1</v>
      </c>
      <c r="P3" s="2" t="s">
        <v>2</v>
      </c>
      <c r="Q3" s="2" t="s">
        <v>3</v>
      </c>
    </row>
    <row r="4" spans="1:20" ht="12.75" customHeight="1" x14ac:dyDescent="0.15">
      <c r="A4" s="4" t="s">
        <v>80</v>
      </c>
      <c r="B4" s="4" t="s">
        <v>152</v>
      </c>
      <c r="C4" s="5" t="s">
        <v>127</v>
      </c>
      <c r="D4" s="4" t="s">
        <v>325</v>
      </c>
      <c r="E4" s="4">
        <v>2</v>
      </c>
      <c r="F4" s="4">
        <v>2</v>
      </c>
      <c r="G4" s="4">
        <v>3</v>
      </c>
      <c r="H4" s="4">
        <v>6</v>
      </c>
      <c r="J4" s="4" t="s">
        <v>68</v>
      </c>
      <c r="K4" s="4" t="s">
        <v>156</v>
      </c>
      <c r="L4" s="5" t="s">
        <v>128</v>
      </c>
      <c r="M4" s="4" t="s">
        <v>325</v>
      </c>
      <c r="N4" s="4">
        <v>2</v>
      </c>
      <c r="O4" s="4">
        <v>2</v>
      </c>
      <c r="P4" s="4">
        <v>3</v>
      </c>
      <c r="Q4" s="4">
        <v>6</v>
      </c>
      <c r="T4" s="6"/>
    </row>
    <row r="5" spans="1:20" ht="13.5" customHeight="1" x14ac:dyDescent="0.15">
      <c r="A5" s="4" t="s">
        <v>69</v>
      </c>
      <c r="B5" s="4" t="s">
        <v>153</v>
      </c>
      <c r="C5" s="5" t="s">
        <v>37</v>
      </c>
      <c r="D5" s="4" t="s">
        <v>325</v>
      </c>
      <c r="E5" s="4">
        <v>3</v>
      </c>
      <c r="F5" s="4">
        <v>0</v>
      </c>
      <c r="G5" s="4">
        <v>3</v>
      </c>
      <c r="H5" s="4">
        <v>4</v>
      </c>
      <c r="J5" s="4"/>
      <c r="K5" s="4" t="s">
        <v>157</v>
      </c>
      <c r="L5" s="5" t="s">
        <v>63</v>
      </c>
      <c r="M5" s="4" t="s">
        <v>325</v>
      </c>
      <c r="N5" s="4">
        <v>3</v>
      </c>
      <c r="O5" s="4">
        <v>0</v>
      </c>
      <c r="P5" s="4">
        <v>3</v>
      </c>
      <c r="Q5" s="4">
        <v>5</v>
      </c>
      <c r="T5" s="6"/>
    </row>
    <row r="6" spans="1:20" ht="15.75" customHeight="1" x14ac:dyDescent="0.15">
      <c r="A6" s="4" t="s">
        <v>79</v>
      </c>
      <c r="B6" s="4" t="s">
        <v>154</v>
      </c>
      <c r="C6" s="5" t="s">
        <v>109</v>
      </c>
      <c r="D6" s="4" t="s">
        <v>325</v>
      </c>
      <c r="E6" s="4">
        <v>2</v>
      </c>
      <c r="F6" s="4">
        <v>0</v>
      </c>
      <c r="G6" s="4">
        <v>2</v>
      </c>
      <c r="H6" s="4">
        <v>3</v>
      </c>
      <c r="J6" s="4"/>
      <c r="K6" s="4" t="s">
        <v>158</v>
      </c>
      <c r="L6" s="5" t="s">
        <v>38</v>
      </c>
      <c r="M6" s="4" t="s">
        <v>325</v>
      </c>
      <c r="N6" s="4">
        <v>2</v>
      </c>
      <c r="O6" s="4">
        <v>0</v>
      </c>
      <c r="P6" s="4">
        <v>2</v>
      </c>
      <c r="Q6" s="4">
        <v>5</v>
      </c>
      <c r="T6" s="6"/>
    </row>
    <row r="7" spans="1:20" ht="14.25" customHeight="1" x14ac:dyDescent="0.15">
      <c r="A7" s="4" t="s">
        <v>82</v>
      </c>
      <c r="B7" s="4" t="s">
        <v>155</v>
      </c>
      <c r="C7" s="5" t="s">
        <v>36</v>
      </c>
      <c r="D7" s="4" t="s">
        <v>325</v>
      </c>
      <c r="E7" s="4">
        <v>2</v>
      </c>
      <c r="F7" s="4">
        <v>0</v>
      </c>
      <c r="G7" s="4">
        <v>2</v>
      </c>
      <c r="H7" s="4">
        <v>3</v>
      </c>
      <c r="J7" s="4"/>
      <c r="K7" s="4" t="s">
        <v>159</v>
      </c>
      <c r="L7" s="5" t="s">
        <v>39</v>
      </c>
      <c r="M7" s="4" t="s">
        <v>325</v>
      </c>
      <c r="N7" s="4">
        <v>2</v>
      </c>
      <c r="O7" s="4">
        <v>2</v>
      </c>
      <c r="P7" s="4">
        <v>3</v>
      </c>
      <c r="Q7" s="4">
        <v>5</v>
      </c>
      <c r="T7" s="6"/>
    </row>
    <row r="8" spans="1:20" ht="14.25" customHeight="1" x14ac:dyDescent="0.15">
      <c r="A8" s="4" t="s">
        <v>4</v>
      </c>
      <c r="B8" s="4" t="s">
        <v>117</v>
      </c>
      <c r="C8" s="5" t="s">
        <v>64</v>
      </c>
      <c r="D8" s="4" t="s">
        <v>325</v>
      </c>
      <c r="E8" s="4">
        <v>2</v>
      </c>
      <c r="F8" s="4">
        <v>0</v>
      </c>
      <c r="G8" s="4">
        <v>2</v>
      </c>
      <c r="H8" s="4">
        <v>3</v>
      </c>
      <c r="J8" s="4" t="s">
        <v>28</v>
      </c>
      <c r="K8" s="4" t="s">
        <v>118</v>
      </c>
      <c r="L8" s="5" t="s">
        <v>9</v>
      </c>
      <c r="M8" s="4" t="s">
        <v>325</v>
      </c>
      <c r="N8" s="4">
        <v>2</v>
      </c>
      <c r="O8" s="4">
        <v>0</v>
      </c>
      <c r="P8" s="4">
        <v>2</v>
      </c>
      <c r="Q8" s="4">
        <v>3</v>
      </c>
      <c r="T8" s="6"/>
    </row>
    <row r="9" spans="1:20" ht="15" customHeight="1" x14ac:dyDescent="0.15">
      <c r="A9" s="4" t="s">
        <v>6</v>
      </c>
      <c r="B9" s="4" t="s">
        <v>330</v>
      </c>
      <c r="C9" s="5" t="s">
        <v>7</v>
      </c>
      <c r="D9" s="4" t="s">
        <v>325</v>
      </c>
      <c r="E9" s="4">
        <v>3</v>
      </c>
      <c r="F9" s="4">
        <v>0</v>
      </c>
      <c r="G9" s="4">
        <v>3</v>
      </c>
      <c r="H9" s="4">
        <v>5</v>
      </c>
      <c r="J9" s="4" t="s">
        <v>67</v>
      </c>
      <c r="K9" s="4" t="s">
        <v>56</v>
      </c>
      <c r="L9" s="5" t="s">
        <v>114</v>
      </c>
      <c r="M9" s="4" t="s">
        <v>325</v>
      </c>
      <c r="N9" s="4">
        <v>2</v>
      </c>
      <c r="O9" s="4">
        <v>0</v>
      </c>
      <c r="P9" s="4">
        <v>2</v>
      </c>
      <c r="Q9" s="4">
        <v>2</v>
      </c>
      <c r="T9" s="6"/>
    </row>
    <row r="10" spans="1:20" ht="12" x14ac:dyDescent="0.15">
      <c r="A10" s="4" t="s">
        <v>78</v>
      </c>
      <c r="B10" s="4" t="s">
        <v>55</v>
      </c>
      <c r="C10" s="5" t="s">
        <v>113</v>
      </c>
      <c r="D10" s="4" t="s">
        <v>325</v>
      </c>
      <c r="E10" s="4">
        <v>2</v>
      </c>
      <c r="F10" s="4">
        <v>0</v>
      </c>
      <c r="G10" s="4">
        <v>2</v>
      </c>
      <c r="H10" s="4">
        <v>2</v>
      </c>
      <c r="J10" s="4" t="s">
        <v>58</v>
      </c>
      <c r="K10" s="4" t="s">
        <v>58</v>
      </c>
      <c r="L10" s="5" t="s">
        <v>115</v>
      </c>
      <c r="M10" s="4" t="s">
        <v>325</v>
      </c>
      <c r="N10" s="4">
        <v>2</v>
      </c>
      <c r="O10" s="4">
        <v>0</v>
      </c>
      <c r="P10" s="4">
        <v>2</v>
      </c>
      <c r="Q10" s="4">
        <v>2</v>
      </c>
    </row>
    <row r="11" spans="1:20" ht="15" customHeight="1" x14ac:dyDescent="0.15">
      <c r="A11" s="4" t="s">
        <v>57</v>
      </c>
      <c r="B11" s="4" t="s">
        <v>57</v>
      </c>
      <c r="C11" s="5" t="s">
        <v>112</v>
      </c>
      <c r="D11" s="4" t="s">
        <v>325</v>
      </c>
      <c r="E11" s="4">
        <v>2</v>
      </c>
      <c r="F11" s="4">
        <v>0</v>
      </c>
      <c r="G11" s="4">
        <v>2</v>
      </c>
      <c r="H11" s="4">
        <v>2</v>
      </c>
      <c r="J11" s="4" t="s">
        <v>59</v>
      </c>
      <c r="K11" s="4" t="s">
        <v>59</v>
      </c>
      <c r="L11" s="5" t="s">
        <v>116</v>
      </c>
      <c r="M11" s="4" t="s">
        <v>325</v>
      </c>
      <c r="N11" s="4">
        <v>2</v>
      </c>
      <c r="O11" s="4">
        <v>0</v>
      </c>
      <c r="P11" s="4">
        <v>2</v>
      </c>
      <c r="Q11" s="4">
        <v>2</v>
      </c>
      <c r="T11" s="6"/>
    </row>
    <row r="12" spans="1:20" ht="12" x14ac:dyDescent="0.15">
      <c r="A12" s="4" t="s">
        <v>5</v>
      </c>
      <c r="B12" s="4" t="s">
        <v>5</v>
      </c>
      <c r="C12" s="5" t="s">
        <v>111</v>
      </c>
      <c r="D12" s="4" t="s">
        <v>325</v>
      </c>
      <c r="E12" s="4">
        <v>2</v>
      </c>
      <c r="F12" s="4">
        <v>0</v>
      </c>
      <c r="G12" s="4">
        <v>2</v>
      </c>
      <c r="H12" s="4">
        <v>2</v>
      </c>
      <c r="J12" s="7"/>
      <c r="K12" s="7"/>
      <c r="L12" s="7"/>
      <c r="M12" s="7"/>
      <c r="N12" s="7"/>
      <c r="O12" s="7"/>
      <c r="P12" s="7"/>
      <c r="Q12" s="7"/>
      <c r="T12" s="6"/>
    </row>
    <row r="13" spans="1:20" ht="12.75" customHeight="1" thickBot="1" x14ac:dyDescent="0.2">
      <c r="A13" s="60" t="s">
        <v>15</v>
      </c>
      <c r="B13" s="61"/>
      <c r="C13" s="62"/>
      <c r="D13" s="48"/>
      <c r="E13" s="49">
        <f>SUM(E4:E12)</f>
        <v>20</v>
      </c>
      <c r="F13" s="49">
        <f>SUM(F4:F12)</f>
        <v>2</v>
      </c>
      <c r="G13" s="49">
        <f>SUM(G4:G12)</f>
        <v>21</v>
      </c>
      <c r="H13" s="49">
        <f>SUM(H4:H12)</f>
        <v>30</v>
      </c>
      <c r="I13" s="38"/>
      <c r="J13" s="56" t="s">
        <v>15</v>
      </c>
      <c r="K13" s="57"/>
      <c r="L13" s="58"/>
      <c r="M13" s="36"/>
      <c r="N13" s="37">
        <f>SUM(N4:N12)</f>
        <v>17</v>
      </c>
      <c r="O13" s="37">
        <f>SUM(O4:O12)</f>
        <v>4</v>
      </c>
      <c r="P13" s="37">
        <f>SUM(P4:P12)</f>
        <v>19</v>
      </c>
      <c r="Q13" s="37">
        <f>SUM(Q4:Q12)</f>
        <v>30</v>
      </c>
    </row>
    <row r="14" spans="1:20" ht="18" customHeight="1" x14ac:dyDescent="0.15">
      <c r="A14" s="54" t="s">
        <v>12</v>
      </c>
      <c r="B14" s="54"/>
      <c r="C14" s="54"/>
      <c r="D14" s="54"/>
      <c r="E14" s="54"/>
      <c r="F14" s="54"/>
      <c r="G14" s="54"/>
      <c r="H14" s="55"/>
      <c r="I14" s="39"/>
      <c r="J14" s="59" t="s">
        <v>16</v>
      </c>
      <c r="K14" s="54"/>
      <c r="L14" s="54"/>
      <c r="M14" s="54"/>
      <c r="N14" s="54"/>
      <c r="O14" s="54"/>
      <c r="P14" s="54"/>
      <c r="Q14" s="55"/>
    </row>
    <row r="15" spans="1:20" ht="21" customHeight="1" x14ac:dyDescent="0.15">
      <c r="A15" s="2" t="s">
        <v>66</v>
      </c>
      <c r="B15" s="2" t="s">
        <v>65</v>
      </c>
      <c r="C15" s="3" t="s">
        <v>8</v>
      </c>
      <c r="D15" s="2" t="s">
        <v>324</v>
      </c>
      <c r="E15" s="2" t="s">
        <v>0</v>
      </c>
      <c r="F15" s="2" t="s">
        <v>1</v>
      </c>
      <c r="G15" s="2" t="s">
        <v>2</v>
      </c>
      <c r="H15" s="2" t="s">
        <v>3</v>
      </c>
      <c r="J15" s="2" t="s">
        <v>66</v>
      </c>
      <c r="K15" s="2" t="s">
        <v>65</v>
      </c>
      <c r="L15" s="3" t="s">
        <v>8</v>
      </c>
      <c r="M15" s="2" t="s">
        <v>324</v>
      </c>
      <c r="N15" s="2" t="s">
        <v>0</v>
      </c>
      <c r="O15" s="2" t="s">
        <v>1</v>
      </c>
      <c r="P15" s="2" t="s">
        <v>2</v>
      </c>
      <c r="Q15" s="2" t="s">
        <v>3</v>
      </c>
    </row>
    <row r="16" spans="1:20" ht="15.75" customHeight="1" x14ac:dyDescent="0.15">
      <c r="A16" s="4" t="s">
        <v>83</v>
      </c>
      <c r="B16" s="4" t="s">
        <v>160</v>
      </c>
      <c r="C16" s="5" t="s">
        <v>129</v>
      </c>
      <c r="D16" s="4" t="s">
        <v>325</v>
      </c>
      <c r="E16" s="4">
        <v>2</v>
      </c>
      <c r="F16" s="4">
        <v>2</v>
      </c>
      <c r="G16" s="4">
        <v>3</v>
      </c>
      <c r="H16" s="4">
        <v>6</v>
      </c>
      <c r="J16" s="4" t="s">
        <v>85</v>
      </c>
      <c r="K16" s="4" t="s">
        <v>164</v>
      </c>
      <c r="L16" s="5" t="s">
        <v>31</v>
      </c>
      <c r="M16" s="4" t="s">
        <v>325</v>
      </c>
      <c r="N16" s="4">
        <v>3</v>
      </c>
      <c r="O16" s="4">
        <v>0</v>
      </c>
      <c r="P16" s="4">
        <v>3</v>
      </c>
      <c r="Q16" s="4">
        <v>4</v>
      </c>
    </row>
    <row r="17" spans="1:28" ht="13.5" customHeight="1" x14ac:dyDescent="0.15">
      <c r="A17" s="4" t="s">
        <v>81</v>
      </c>
      <c r="B17" s="4" t="s">
        <v>161</v>
      </c>
      <c r="C17" s="5" t="s">
        <v>130</v>
      </c>
      <c r="D17" s="4" t="s">
        <v>325</v>
      </c>
      <c r="E17" s="4">
        <v>3</v>
      </c>
      <c r="F17" s="4">
        <v>0</v>
      </c>
      <c r="G17" s="4">
        <v>3</v>
      </c>
      <c r="H17" s="4">
        <v>3</v>
      </c>
      <c r="J17" s="4" t="s">
        <v>71</v>
      </c>
      <c r="K17" s="4" t="s">
        <v>165</v>
      </c>
      <c r="L17" s="5" t="s">
        <v>131</v>
      </c>
      <c r="M17" s="4" t="s">
        <v>325</v>
      </c>
      <c r="N17" s="4">
        <v>3</v>
      </c>
      <c r="O17" s="4">
        <v>0</v>
      </c>
      <c r="P17" s="4">
        <v>3</v>
      </c>
      <c r="Q17" s="4">
        <v>3</v>
      </c>
    </row>
    <row r="18" spans="1:28" ht="15" customHeight="1" x14ac:dyDescent="0.15">
      <c r="A18" s="4" t="s">
        <v>84</v>
      </c>
      <c r="B18" s="4" t="s">
        <v>162</v>
      </c>
      <c r="C18" s="5" t="s">
        <v>40</v>
      </c>
      <c r="D18" s="4" t="s">
        <v>325</v>
      </c>
      <c r="E18" s="4">
        <v>3</v>
      </c>
      <c r="F18" s="4">
        <v>0</v>
      </c>
      <c r="G18" s="4">
        <v>3</v>
      </c>
      <c r="H18" s="4">
        <v>4</v>
      </c>
      <c r="J18" s="4" t="s">
        <v>73</v>
      </c>
      <c r="K18" s="4" t="s">
        <v>166</v>
      </c>
      <c r="L18" s="5" t="s">
        <v>34</v>
      </c>
      <c r="M18" s="4" t="s">
        <v>325</v>
      </c>
      <c r="N18" s="4">
        <v>2</v>
      </c>
      <c r="O18" s="4">
        <v>0</v>
      </c>
      <c r="P18" s="4">
        <v>2</v>
      </c>
      <c r="Q18" s="4">
        <v>3</v>
      </c>
    </row>
    <row r="19" spans="1:28" ht="12.75" customHeight="1" x14ac:dyDescent="0.15">
      <c r="A19" s="4"/>
      <c r="B19" s="4" t="s">
        <v>163</v>
      </c>
      <c r="C19" s="5" t="s">
        <v>110</v>
      </c>
      <c r="D19" s="4" t="s">
        <v>325</v>
      </c>
      <c r="E19" s="4">
        <v>2</v>
      </c>
      <c r="F19" s="4">
        <v>0</v>
      </c>
      <c r="G19" s="4">
        <v>2</v>
      </c>
      <c r="H19" s="4">
        <v>3</v>
      </c>
      <c r="J19" s="4"/>
      <c r="K19" s="4" t="s">
        <v>167</v>
      </c>
      <c r="L19" s="5" t="s">
        <v>62</v>
      </c>
      <c r="M19" s="4" t="s">
        <v>325</v>
      </c>
      <c r="N19" s="4">
        <v>2</v>
      </c>
      <c r="O19" s="4">
        <v>0</v>
      </c>
      <c r="P19" s="4">
        <v>2</v>
      </c>
      <c r="Q19" s="4">
        <v>3</v>
      </c>
      <c r="U19" s="6"/>
      <c r="V19" s="6"/>
      <c r="W19" s="18"/>
      <c r="X19" s="6"/>
      <c r="Y19" s="6"/>
      <c r="Z19" s="6"/>
      <c r="AA19" s="6"/>
      <c r="AB19" s="6"/>
    </row>
    <row r="20" spans="1:28" ht="14.25" customHeight="1" x14ac:dyDescent="0.15">
      <c r="A20" s="4" t="s">
        <v>18</v>
      </c>
      <c r="B20" s="4" t="s">
        <v>119</v>
      </c>
      <c r="C20" s="5" t="s">
        <v>19</v>
      </c>
      <c r="D20" s="4" t="s">
        <v>325</v>
      </c>
      <c r="E20" s="4">
        <v>2</v>
      </c>
      <c r="F20" s="4">
        <v>0</v>
      </c>
      <c r="G20" s="4">
        <v>2</v>
      </c>
      <c r="H20" s="4">
        <v>3</v>
      </c>
      <c r="J20" s="4" t="s">
        <v>20</v>
      </c>
      <c r="K20" s="4" t="s">
        <v>201</v>
      </c>
      <c r="L20" s="5" t="s">
        <v>21</v>
      </c>
      <c r="M20" s="4" t="s">
        <v>325</v>
      </c>
      <c r="N20" s="4">
        <v>1</v>
      </c>
      <c r="O20" s="4">
        <v>2</v>
      </c>
      <c r="P20" s="4">
        <v>2</v>
      </c>
      <c r="Q20" s="4">
        <v>3</v>
      </c>
    </row>
    <row r="21" spans="1:28" ht="12" x14ac:dyDescent="0.15">
      <c r="A21" s="4" t="s">
        <v>92</v>
      </c>
      <c r="B21" s="4" t="s">
        <v>234</v>
      </c>
      <c r="C21" s="10" t="s">
        <v>132</v>
      </c>
      <c r="D21" s="4" t="s">
        <v>326</v>
      </c>
      <c r="E21" s="4">
        <v>2</v>
      </c>
      <c r="F21" s="4">
        <v>0</v>
      </c>
      <c r="G21" s="4">
        <v>2</v>
      </c>
      <c r="H21" s="4">
        <v>4</v>
      </c>
      <c r="J21" s="4" t="s">
        <v>17</v>
      </c>
      <c r="K21" s="8" t="s">
        <v>120</v>
      </c>
      <c r="L21" s="9" t="s">
        <v>41</v>
      </c>
      <c r="M21" s="8" t="s">
        <v>325</v>
      </c>
      <c r="N21" s="8">
        <v>2</v>
      </c>
      <c r="O21" s="8">
        <v>0</v>
      </c>
      <c r="P21" s="8">
        <v>2</v>
      </c>
      <c r="Q21" s="8">
        <v>3</v>
      </c>
    </row>
    <row r="22" spans="1:28" ht="12" x14ac:dyDescent="0.15">
      <c r="A22" s="4" t="s">
        <v>14</v>
      </c>
      <c r="B22" s="4" t="s">
        <v>93</v>
      </c>
      <c r="C22" s="10" t="s">
        <v>133</v>
      </c>
      <c r="D22" s="4" t="s">
        <v>326</v>
      </c>
      <c r="E22" s="4">
        <v>2</v>
      </c>
      <c r="F22" s="4">
        <v>0</v>
      </c>
      <c r="G22" s="4">
        <v>2</v>
      </c>
      <c r="H22" s="4">
        <v>4</v>
      </c>
      <c r="J22" s="4" t="s">
        <v>92</v>
      </c>
      <c r="K22" s="4" t="s">
        <v>234</v>
      </c>
      <c r="L22" s="10" t="s">
        <v>135</v>
      </c>
      <c r="M22" s="4" t="s">
        <v>326</v>
      </c>
      <c r="N22" s="4">
        <v>2</v>
      </c>
      <c r="O22" s="4">
        <v>0</v>
      </c>
      <c r="P22" s="4">
        <v>2</v>
      </c>
      <c r="Q22" s="4">
        <v>4</v>
      </c>
    </row>
    <row r="23" spans="1:28" ht="12" x14ac:dyDescent="0.15">
      <c r="A23" s="4" t="s">
        <v>94</v>
      </c>
      <c r="B23" s="4" t="s">
        <v>35</v>
      </c>
      <c r="C23" s="10" t="s">
        <v>134</v>
      </c>
      <c r="D23" s="4" t="s">
        <v>326</v>
      </c>
      <c r="E23" s="4">
        <v>2</v>
      </c>
      <c r="F23" s="4">
        <v>0</v>
      </c>
      <c r="G23" s="4">
        <v>2</v>
      </c>
      <c r="H23" s="4">
        <v>3</v>
      </c>
      <c r="J23" s="4" t="s">
        <v>14</v>
      </c>
      <c r="K23" s="4" t="s">
        <v>93</v>
      </c>
      <c r="L23" s="10" t="s">
        <v>136</v>
      </c>
      <c r="M23" s="4" t="s">
        <v>326</v>
      </c>
      <c r="N23" s="4">
        <v>2</v>
      </c>
      <c r="O23" s="4">
        <v>0</v>
      </c>
      <c r="P23" s="4">
        <v>2</v>
      </c>
      <c r="Q23" s="4">
        <v>4</v>
      </c>
    </row>
    <row r="24" spans="1:28" ht="12.75" customHeight="1" x14ac:dyDescent="0.15">
      <c r="A24" s="4"/>
      <c r="B24" s="11"/>
      <c r="C24" s="7"/>
      <c r="D24" s="4"/>
      <c r="E24" s="11"/>
      <c r="F24" s="11"/>
      <c r="G24" s="11"/>
      <c r="H24" s="11"/>
      <c r="J24" s="4" t="s">
        <v>94</v>
      </c>
      <c r="K24" s="4" t="s">
        <v>35</v>
      </c>
      <c r="L24" s="10" t="s">
        <v>137</v>
      </c>
      <c r="M24" s="4" t="s">
        <v>326</v>
      </c>
      <c r="N24" s="4">
        <v>2</v>
      </c>
      <c r="O24" s="4">
        <v>0</v>
      </c>
      <c r="P24" s="4">
        <v>2</v>
      </c>
      <c r="Q24" s="4">
        <v>3</v>
      </c>
    </row>
    <row r="25" spans="1:28" ht="12.75" customHeight="1" x14ac:dyDescent="0.15">
      <c r="A25" s="4"/>
      <c r="B25" s="4"/>
      <c r="C25" s="12" t="s">
        <v>190</v>
      </c>
      <c r="D25" s="13"/>
      <c r="E25" s="4"/>
      <c r="F25" s="4"/>
      <c r="G25" s="4"/>
      <c r="H25" s="4"/>
      <c r="J25" s="14"/>
      <c r="K25" s="4"/>
      <c r="L25" s="12" t="s">
        <v>191</v>
      </c>
      <c r="M25" s="13"/>
      <c r="N25" s="4"/>
      <c r="O25" s="14"/>
      <c r="P25" s="14"/>
      <c r="Q25" s="14"/>
    </row>
    <row r="26" spans="1:28" ht="12.75" customHeight="1" x14ac:dyDescent="0.15">
      <c r="A26" s="14" t="s">
        <v>221</v>
      </c>
      <c r="B26" s="4" t="s">
        <v>198</v>
      </c>
      <c r="C26" s="9" t="s">
        <v>95</v>
      </c>
      <c r="D26" s="8" t="s">
        <v>326</v>
      </c>
      <c r="E26" s="4">
        <v>2</v>
      </c>
      <c r="F26" s="4">
        <v>0</v>
      </c>
      <c r="G26" s="14">
        <v>2</v>
      </c>
      <c r="H26" s="14">
        <v>4</v>
      </c>
      <c r="J26" s="14" t="s">
        <v>223</v>
      </c>
      <c r="K26" s="4" t="s">
        <v>202</v>
      </c>
      <c r="L26" s="9" t="s">
        <v>104</v>
      </c>
      <c r="M26" s="8" t="s">
        <v>326</v>
      </c>
      <c r="N26" s="4">
        <v>2</v>
      </c>
      <c r="O26" s="14">
        <v>0</v>
      </c>
      <c r="P26" s="14">
        <v>2</v>
      </c>
      <c r="Q26" s="14">
        <v>4</v>
      </c>
    </row>
    <row r="27" spans="1:28" ht="12.75" customHeight="1" x14ac:dyDescent="0.15">
      <c r="A27" s="4"/>
      <c r="B27" s="4" t="s">
        <v>199</v>
      </c>
      <c r="C27" s="7" t="s">
        <v>188</v>
      </c>
      <c r="D27" s="4" t="s">
        <v>326</v>
      </c>
      <c r="E27" s="4">
        <v>2</v>
      </c>
      <c r="F27" s="4">
        <v>0</v>
      </c>
      <c r="G27" s="14">
        <v>2</v>
      </c>
      <c r="H27" s="14">
        <v>4</v>
      </c>
      <c r="J27" s="14"/>
      <c r="K27" s="4" t="s">
        <v>203</v>
      </c>
      <c r="L27" s="9" t="s">
        <v>182</v>
      </c>
      <c r="M27" s="8" t="s">
        <v>326</v>
      </c>
      <c r="N27" s="4">
        <v>2</v>
      </c>
      <c r="O27" s="14">
        <v>0</v>
      </c>
      <c r="P27" s="14">
        <v>2</v>
      </c>
      <c r="Q27" s="14">
        <v>4</v>
      </c>
    </row>
    <row r="28" spans="1:28" ht="12.75" customHeight="1" x14ac:dyDescent="0.15">
      <c r="A28" s="14" t="s">
        <v>222</v>
      </c>
      <c r="B28" s="4" t="s">
        <v>200</v>
      </c>
      <c r="C28" s="9" t="s">
        <v>98</v>
      </c>
      <c r="D28" s="8" t="s">
        <v>326</v>
      </c>
      <c r="E28" s="4">
        <v>2</v>
      </c>
      <c r="F28" s="4">
        <v>0</v>
      </c>
      <c r="G28" s="14">
        <v>2</v>
      </c>
      <c r="H28" s="14">
        <v>4</v>
      </c>
      <c r="J28" s="14"/>
      <c r="K28" s="4" t="s">
        <v>328</v>
      </c>
      <c r="L28" s="7" t="s">
        <v>186</v>
      </c>
      <c r="M28" s="11" t="s">
        <v>326</v>
      </c>
      <c r="N28" s="4">
        <v>2</v>
      </c>
      <c r="O28" s="14">
        <v>0</v>
      </c>
      <c r="P28" s="14">
        <v>2</v>
      </c>
      <c r="Q28" s="14">
        <v>4</v>
      </c>
    </row>
    <row r="29" spans="1:28" ht="15" customHeight="1" thickBot="1" x14ac:dyDescent="0.2">
      <c r="A29" s="56" t="s">
        <v>15</v>
      </c>
      <c r="B29" s="57"/>
      <c r="C29" s="58"/>
      <c r="D29" s="40"/>
      <c r="E29" s="41">
        <f>SUM(E16:E23)</f>
        <v>18</v>
      </c>
      <c r="F29" s="41">
        <f>SUM(F16:F23)</f>
        <v>2</v>
      </c>
      <c r="G29" s="37">
        <f>SUM(G16:G23)</f>
        <v>19</v>
      </c>
      <c r="H29" s="37">
        <f>SUM(H16:H23)</f>
        <v>30</v>
      </c>
      <c r="I29" s="38"/>
      <c r="J29" s="56" t="s">
        <v>15</v>
      </c>
      <c r="K29" s="57"/>
      <c r="L29" s="58"/>
      <c r="M29" s="36"/>
      <c r="N29" s="37">
        <f>SUM(N16:N24)</f>
        <v>19</v>
      </c>
      <c r="O29" s="37">
        <f>SUM(O16:O24)</f>
        <v>2</v>
      </c>
      <c r="P29" s="37">
        <f>SUM(P16:P24)</f>
        <v>20</v>
      </c>
      <c r="Q29" s="37">
        <f>SUM(Q16:Q24)</f>
        <v>30</v>
      </c>
    </row>
    <row r="30" spans="1:28" ht="18.75" customHeight="1" x14ac:dyDescent="0.15">
      <c r="A30" s="54" t="s">
        <v>22</v>
      </c>
      <c r="B30" s="54"/>
      <c r="C30" s="54"/>
      <c r="D30" s="54"/>
      <c r="E30" s="54"/>
      <c r="F30" s="54"/>
      <c r="G30" s="54"/>
      <c r="H30" s="55"/>
      <c r="I30" s="39"/>
      <c r="J30" s="59" t="s">
        <v>23</v>
      </c>
      <c r="K30" s="54"/>
      <c r="L30" s="54"/>
      <c r="M30" s="54"/>
      <c r="N30" s="54"/>
      <c r="O30" s="54"/>
      <c r="P30" s="54"/>
      <c r="Q30" s="55"/>
    </row>
    <row r="31" spans="1:28" ht="22.5" customHeight="1" x14ac:dyDescent="0.15">
      <c r="A31" s="2" t="s">
        <v>66</v>
      </c>
      <c r="B31" s="2" t="s">
        <v>65</v>
      </c>
      <c r="C31" s="3" t="s">
        <v>8</v>
      </c>
      <c r="D31" s="2" t="s">
        <v>324</v>
      </c>
      <c r="E31" s="2" t="s">
        <v>0</v>
      </c>
      <c r="F31" s="2" t="s">
        <v>1</v>
      </c>
      <c r="G31" s="2" t="s">
        <v>2</v>
      </c>
      <c r="H31" s="2" t="s">
        <v>3</v>
      </c>
      <c r="J31" s="15" t="s">
        <v>66</v>
      </c>
      <c r="K31" s="2" t="s">
        <v>65</v>
      </c>
      <c r="L31" s="3" t="s">
        <v>8</v>
      </c>
      <c r="M31" s="2" t="s">
        <v>324</v>
      </c>
      <c r="N31" s="2" t="s">
        <v>0</v>
      </c>
      <c r="O31" s="2" t="s">
        <v>1</v>
      </c>
      <c r="P31" s="2" t="s">
        <v>2</v>
      </c>
      <c r="Q31" s="2" t="s">
        <v>3</v>
      </c>
    </row>
    <row r="32" spans="1:28" ht="13.5" customHeight="1" x14ac:dyDescent="0.15">
      <c r="A32" s="4" t="s">
        <v>89</v>
      </c>
      <c r="B32" s="4" t="s">
        <v>168</v>
      </c>
      <c r="C32" s="5" t="s">
        <v>32</v>
      </c>
      <c r="D32" s="4" t="s">
        <v>325</v>
      </c>
      <c r="E32" s="4">
        <v>2</v>
      </c>
      <c r="F32" s="4">
        <v>0</v>
      </c>
      <c r="G32" s="4">
        <v>2</v>
      </c>
      <c r="H32" s="4">
        <v>3</v>
      </c>
      <c r="J32" s="4" t="s">
        <v>72</v>
      </c>
      <c r="K32" s="4" t="s">
        <v>172</v>
      </c>
      <c r="L32" s="5" t="s">
        <v>61</v>
      </c>
      <c r="M32" s="4" t="s">
        <v>325</v>
      </c>
      <c r="N32" s="4">
        <v>2</v>
      </c>
      <c r="O32" s="4">
        <v>0</v>
      </c>
      <c r="P32" s="4">
        <v>2</v>
      </c>
      <c r="Q32" s="4">
        <v>3</v>
      </c>
    </row>
    <row r="33" spans="1:17" ht="13.5" customHeight="1" x14ac:dyDescent="0.15">
      <c r="A33" s="4" t="s">
        <v>88</v>
      </c>
      <c r="B33" s="4" t="s">
        <v>169</v>
      </c>
      <c r="C33" s="5" t="s">
        <v>33</v>
      </c>
      <c r="D33" s="4" t="s">
        <v>325</v>
      </c>
      <c r="E33" s="4">
        <v>2</v>
      </c>
      <c r="F33" s="4">
        <v>0</v>
      </c>
      <c r="G33" s="4">
        <v>2</v>
      </c>
      <c r="H33" s="4">
        <v>3</v>
      </c>
      <c r="J33" s="4" t="s">
        <v>74</v>
      </c>
      <c r="K33" s="4" t="s">
        <v>173</v>
      </c>
      <c r="L33" s="5" t="s">
        <v>45</v>
      </c>
      <c r="M33" s="4" t="s">
        <v>325</v>
      </c>
      <c r="N33" s="4">
        <v>4</v>
      </c>
      <c r="O33" s="4">
        <v>0</v>
      </c>
      <c r="P33" s="4">
        <v>4</v>
      </c>
      <c r="Q33" s="4">
        <v>5</v>
      </c>
    </row>
    <row r="34" spans="1:17" ht="14.25" customHeight="1" x14ac:dyDescent="0.15">
      <c r="A34" s="4" t="s">
        <v>86</v>
      </c>
      <c r="B34" s="4" t="s">
        <v>170</v>
      </c>
      <c r="C34" s="5" t="s">
        <v>42</v>
      </c>
      <c r="D34" s="16" t="s">
        <v>325</v>
      </c>
      <c r="E34" s="16">
        <v>4</v>
      </c>
      <c r="F34" s="16">
        <v>0</v>
      </c>
      <c r="G34" s="16">
        <v>4</v>
      </c>
      <c r="H34" s="16">
        <v>5</v>
      </c>
      <c r="J34" s="4" t="s">
        <v>75</v>
      </c>
      <c r="K34" s="4" t="s">
        <v>174</v>
      </c>
      <c r="L34" s="5" t="s">
        <v>46</v>
      </c>
      <c r="M34" s="4" t="s">
        <v>325</v>
      </c>
      <c r="N34" s="4">
        <v>3</v>
      </c>
      <c r="O34" s="4">
        <v>0</v>
      </c>
      <c r="P34" s="4">
        <v>3</v>
      </c>
      <c r="Q34" s="4">
        <v>4</v>
      </c>
    </row>
    <row r="35" spans="1:17" ht="14.25" customHeight="1" x14ac:dyDescent="0.15">
      <c r="A35" s="4" t="s">
        <v>87</v>
      </c>
      <c r="B35" s="4" t="s">
        <v>171</v>
      </c>
      <c r="C35" s="5" t="s">
        <v>43</v>
      </c>
      <c r="D35" s="4" t="s">
        <v>325</v>
      </c>
      <c r="E35" s="4">
        <v>4</v>
      </c>
      <c r="F35" s="4">
        <v>0</v>
      </c>
      <c r="G35" s="4">
        <v>4</v>
      </c>
      <c r="H35" s="4">
        <v>5</v>
      </c>
      <c r="J35" s="4" t="s">
        <v>70</v>
      </c>
      <c r="K35" s="4" t="s">
        <v>175</v>
      </c>
      <c r="L35" s="5" t="s">
        <v>47</v>
      </c>
      <c r="M35" s="4" t="s">
        <v>325</v>
      </c>
      <c r="N35" s="4">
        <v>2</v>
      </c>
      <c r="O35" s="4">
        <v>0</v>
      </c>
      <c r="P35" s="4">
        <v>2</v>
      </c>
      <c r="Q35" s="4">
        <v>4</v>
      </c>
    </row>
    <row r="36" spans="1:17" ht="14.25" customHeight="1" x14ac:dyDescent="0.15">
      <c r="A36" s="4" t="s">
        <v>24</v>
      </c>
      <c r="B36" s="4" t="s">
        <v>121</v>
      </c>
      <c r="C36" s="5" t="s">
        <v>44</v>
      </c>
      <c r="D36" s="4" t="s">
        <v>325</v>
      </c>
      <c r="E36" s="4">
        <v>2</v>
      </c>
      <c r="F36" s="4">
        <v>0</v>
      </c>
      <c r="G36" s="4">
        <v>2</v>
      </c>
      <c r="H36" s="4">
        <v>3</v>
      </c>
      <c r="J36" s="4" t="s">
        <v>124</v>
      </c>
      <c r="K36" s="4" t="s">
        <v>123</v>
      </c>
      <c r="L36" s="5" t="s">
        <v>122</v>
      </c>
      <c r="M36" s="4" t="s">
        <v>325</v>
      </c>
      <c r="N36" s="4">
        <v>2</v>
      </c>
      <c r="O36" s="4">
        <v>0</v>
      </c>
      <c r="P36" s="4">
        <v>2</v>
      </c>
      <c r="Q36" s="4">
        <v>3</v>
      </c>
    </row>
    <row r="37" spans="1:17" ht="12" x14ac:dyDescent="0.15">
      <c r="A37" s="4" t="s">
        <v>92</v>
      </c>
      <c r="B37" s="4" t="s">
        <v>234</v>
      </c>
      <c r="C37" s="10" t="s">
        <v>138</v>
      </c>
      <c r="D37" s="4" t="s">
        <v>326</v>
      </c>
      <c r="E37" s="4">
        <v>2</v>
      </c>
      <c r="F37" s="4">
        <v>0</v>
      </c>
      <c r="G37" s="4">
        <v>2</v>
      </c>
      <c r="H37" s="4">
        <v>4</v>
      </c>
      <c r="J37" s="4" t="s">
        <v>92</v>
      </c>
      <c r="K37" s="4" t="s">
        <v>234</v>
      </c>
      <c r="L37" s="10" t="s">
        <v>141</v>
      </c>
      <c r="M37" s="4" t="s">
        <v>326</v>
      </c>
      <c r="N37" s="4">
        <v>2</v>
      </c>
      <c r="O37" s="4">
        <v>0</v>
      </c>
      <c r="P37" s="4">
        <v>2</v>
      </c>
      <c r="Q37" s="4">
        <v>4</v>
      </c>
    </row>
    <row r="38" spans="1:17" ht="12" x14ac:dyDescent="0.15">
      <c r="A38" s="4" t="s">
        <v>14</v>
      </c>
      <c r="B38" s="4" t="s">
        <v>93</v>
      </c>
      <c r="C38" s="10" t="s">
        <v>139</v>
      </c>
      <c r="D38" s="4" t="s">
        <v>326</v>
      </c>
      <c r="E38" s="4">
        <v>2</v>
      </c>
      <c r="F38" s="4">
        <v>0</v>
      </c>
      <c r="G38" s="4">
        <v>2</v>
      </c>
      <c r="H38" s="4">
        <v>4</v>
      </c>
      <c r="J38" s="4" t="s">
        <v>14</v>
      </c>
      <c r="K38" s="4" t="s">
        <v>93</v>
      </c>
      <c r="L38" s="10" t="s">
        <v>142</v>
      </c>
      <c r="M38" s="4" t="s">
        <v>326</v>
      </c>
      <c r="N38" s="4">
        <v>2</v>
      </c>
      <c r="O38" s="4">
        <v>0</v>
      </c>
      <c r="P38" s="4">
        <v>2</v>
      </c>
      <c r="Q38" s="4">
        <v>4</v>
      </c>
    </row>
    <row r="39" spans="1:17" ht="12" x14ac:dyDescent="0.15">
      <c r="A39" s="4" t="s">
        <v>94</v>
      </c>
      <c r="B39" s="4" t="s">
        <v>35</v>
      </c>
      <c r="C39" s="10" t="s">
        <v>140</v>
      </c>
      <c r="D39" s="4" t="s">
        <v>326</v>
      </c>
      <c r="E39" s="4">
        <v>2</v>
      </c>
      <c r="F39" s="4">
        <v>0</v>
      </c>
      <c r="G39" s="4">
        <v>2</v>
      </c>
      <c r="H39" s="4">
        <v>3</v>
      </c>
      <c r="J39" s="4" t="s">
        <v>94</v>
      </c>
      <c r="K39" s="4" t="s">
        <v>35</v>
      </c>
      <c r="L39" s="10" t="s">
        <v>143</v>
      </c>
      <c r="M39" s="4" t="s">
        <v>326</v>
      </c>
      <c r="N39" s="4">
        <v>2</v>
      </c>
      <c r="O39" s="4">
        <v>0</v>
      </c>
      <c r="P39" s="4">
        <v>2</v>
      </c>
      <c r="Q39" s="4">
        <v>3</v>
      </c>
    </row>
    <row r="40" spans="1:17" ht="15" customHeight="1" x14ac:dyDescent="0.15">
      <c r="A40" s="7"/>
      <c r="B40" s="2"/>
      <c r="C40" s="12" t="s">
        <v>196</v>
      </c>
      <c r="D40" s="13"/>
      <c r="E40" s="17"/>
      <c r="F40" s="17"/>
      <c r="G40" s="17"/>
      <c r="H40" s="17"/>
      <c r="J40" s="7"/>
      <c r="K40" s="2"/>
      <c r="L40" s="12" t="s">
        <v>197</v>
      </c>
      <c r="M40" s="13"/>
      <c r="N40" s="17"/>
      <c r="O40" s="17"/>
      <c r="P40" s="17"/>
      <c r="Q40" s="17"/>
    </row>
    <row r="41" spans="1:17" ht="12.75" customHeight="1" x14ac:dyDescent="0.15">
      <c r="A41" s="4" t="s">
        <v>224</v>
      </c>
      <c r="B41" s="4" t="s">
        <v>204</v>
      </c>
      <c r="C41" s="9" t="s">
        <v>106</v>
      </c>
      <c r="D41" s="8" t="s">
        <v>326</v>
      </c>
      <c r="E41" s="17">
        <v>2</v>
      </c>
      <c r="F41" s="17">
        <v>0</v>
      </c>
      <c r="G41" s="17">
        <v>2</v>
      </c>
      <c r="H41" s="17">
        <v>4</v>
      </c>
      <c r="J41" s="4" t="s">
        <v>226</v>
      </c>
      <c r="K41" s="17" t="s">
        <v>207</v>
      </c>
      <c r="L41" s="9" t="s">
        <v>102</v>
      </c>
      <c r="M41" s="8" t="s">
        <v>326</v>
      </c>
      <c r="N41" s="17">
        <v>2</v>
      </c>
      <c r="O41" s="17">
        <v>0</v>
      </c>
      <c r="P41" s="17">
        <v>2</v>
      </c>
      <c r="Q41" s="17">
        <v>4</v>
      </c>
    </row>
    <row r="42" spans="1:17" ht="15" customHeight="1" x14ac:dyDescent="0.15">
      <c r="A42" s="4" t="s">
        <v>225</v>
      </c>
      <c r="B42" s="4" t="s">
        <v>205</v>
      </c>
      <c r="C42" s="9" t="s">
        <v>100</v>
      </c>
      <c r="D42" s="8" t="s">
        <v>326</v>
      </c>
      <c r="E42" s="17">
        <v>2</v>
      </c>
      <c r="F42" s="17">
        <v>0</v>
      </c>
      <c r="G42" s="17">
        <v>2</v>
      </c>
      <c r="H42" s="17">
        <v>4</v>
      </c>
      <c r="J42" s="7"/>
      <c r="K42" s="17" t="s">
        <v>208</v>
      </c>
      <c r="L42" s="18" t="s">
        <v>323</v>
      </c>
      <c r="M42" s="11" t="s">
        <v>326</v>
      </c>
      <c r="N42" s="17">
        <v>2</v>
      </c>
      <c r="O42" s="17">
        <v>0</v>
      </c>
      <c r="P42" s="17">
        <v>2</v>
      </c>
      <c r="Q42" s="17">
        <v>4</v>
      </c>
    </row>
    <row r="43" spans="1:17" ht="14.25" customHeight="1" x14ac:dyDescent="0.15">
      <c r="A43" s="7"/>
      <c r="B43" s="4" t="s">
        <v>206</v>
      </c>
      <c r="C43" s="5" t="s">
        <v>195</v>
      </c>
      <c r="D43" s="4" t="s">
        <v>326</v>
      </c>
      <c r="E43" s="17">
        <v>2</v>
      </c>
      <c r="F43" s="17">
        <v>0</v>
      </c>
      <c r="G43" s="17">
        <v>2</v>
      </c>
      <c r="H43" s="17">
        <v>4</v>
      </c>
      <c r="J43" s="4"/>
      <c r="K43" s="17"/>
      <c r="L43" s="9"/>
      <c r="M43" s="8"/>
      <c r="N43" s="17"/>
      <c r="O43" s="17"/>
      <c r="P43" s="17"/>
      <c r="Q43" s="17"/>
    </row>
    <row r="44" spans="1:17" ht="15" customHeight="1" thickBot="1" x14ac:dyDescent="0.2">
      <c r="A44" s="56" t="s">
        <v>15</v>
      </c>
      <c r="B44" s="57"/>
      <c r="C44" s="58"/>
      <c r="D44" s="42"/>
      <c r="E44" s="43">
        <f>SUM(E32:E39)</f>
        <v>20</v>
      </c>
      <c r="F44" s="43">
        <f>SUM(F32:F39)</f>
        <v>0</v>
      </c>
      <c r="G44" s="43">
        <f>SUM(G32:G39)</f>
        <v>20</v>
      </c>
      <c r="H44" s="43">
        <f>SUM(H32:H39)</f>
        <v>30</v>
      </c>
      <c r="I44" s="44"/>
      <c r="J44" s="56" t="s">
        <v>15</v>
      </c>
      <c r="K44" s="57"/>
      <c r="L44" s="58"/>
      <c r="M44" s="42"/>
      <c r="N44" s="43">
        <f>SUM(N32:N39)</f>
        <v>19</v>
      </c>
      <c r="O44" s="43">
        <f>SUM(O32:O39)</f>
        <v>0</v>
      </c>
      <c r="P44" s="43">
        <f>SUM(P32:P39)</f>
        <v>19</v>
      </c>
      <c r="Q44" s="43">
        <f>SUM(Q32:Q39)</f>
        <v>30</v>
      </c>
    </row>
    <row r="45" spans="1:17" ht="19.5" customHeight="1" x14ac:dyDescent="0.15">
      <c r="A45" s="54" t="s">
        <v>25</v>
      </c>
      <c r="B45" s="54"/>
      <c r="C45" s="54"/>
      <c r="D45" s="54"/>
      <c r="E45" s="54"/>
      <c r="F45" s="54"/>
      <c r="G45" s="54"/>
      <c r="H45" s="55"/>
      <c r="I45" s="35"/>
      <c r="J45" s="54" t="s">
        <v>26</v>
      </c>
      <c r="K45" s="54"/>
      <c r="L45" s="54"/>
      <c r="M45" s="54"/>
      <c r="N45" s="54"/>
      <c r="O45" s="54"/>
      <c r="P45" s="54"/>
      <c r="Q45" s="55"/>
    </row>
    <row r="46" spans="1:17" ht="24" x14ac:dyDescent="0.15">
      <c r="A46" s="2" t="s">
        <v>66</v>
      </c>
      <c r="B46" s="2" t="s">
        <v>65</v>
      </c>
      <c r="C46" s="3" t="s">
        <v>13</v>
      </c>
      <c r="D46" s="2" t="s">
        <v>324</v>
      </c>
      <c r="E46" s="2" t="s">
        <v>0</v>
      </c>
      <c r="F46" s="2" t="s">
        <v>1</v>
      </c>
      <c r="G46" s="2" t="s">
        <v>2</v>
      </c>
      <c r="H46" s="2" t="s">
        <v>3</v>
      </c>
      <c r="J46" s="2" t="s">
        <v>66</v>
      </c>
      <c r="K46" s="2" t="s">
        <v>65</v>
      </c>
      <c r="L46" s="3" t="s">
        <v>8</v>
      </c>
      <c r="M46" s="2" t="s">
        <v>324</v>
      </c>
      <c r="N46" s="2" t="s">
        <v>0</v>
      </c>
      <c r="O46" s="2" t="s">
        <v>1</v>
      </c>
      <c r="P46" s="2" t="s">
        <v>2</v>
      </c>
      <c r="Q46" s="2" t="s">
        <v>3</v>
      </c>
    </row>
    <row r="47" spans="1:17" ht="13.5" customHeight="1" x14ac:dyDescent="0.15">
      <c r="A47" s="4" t="s">
        <v>90</v>
      </c>
      <c r="B47" s="4" t="s">
        <v>176</v>
      </c>
      <c r="C47" s="5" t="s">
        <v>48</v>
      </c>
      <c r="D47" s="4" t="s">
        <v>325</v>
      </c>
      <c r="E47" s="4">
        <v>3</v>
      </c>
      <c r="F47" s="4">
        <v>0</v>
      </c>
      <c r="G47" s="4">
        <v>3</v>
      </c>
      <c r="H47" s="4">
        <v>3</v>
      </c>
      <c r="J47" s="4" t="s">
        <v>77</v>
      </c>
      <c r="K47" s="4" t="s">
        <v>179</v>
      </c>
      <c r="L47" s="5" t="s">
        <v>52</v>
      </c>
      <c r="M47" s="4" t="s">
        <v>325</v>
      </c>
      <c r="N47" s="4">
        <v>2</v>
      </c>
      <c r="O47" s="4">
        <v>0</v>
      </c>
      <c r="P47" s="4">
        <v>2</v>
      </c>
      <c r="Q47" s="4">
        <v>3</v>
      </c>
    </row>
    <row r="48" spans="1:17" ht="11.25" customHeight="1" x14ac:dyDescent="0.15">
      <c r="A48" s="4" t="s">
        <v>91</v>
      </c>
      <c r="B48" s="4" t="s">
        <v>177</v>
      </c>
      <c r="C48" s="5" t="s">
        <v>49</v>
      </c>
      <c r="D48" s="4" t="s">
        <v>325</v>
      </c>
      <c r="E48" s="4">
        <v>2</v>
      </c>
      <c r="F48" s="4">
        <v>0</v>
      </c>
      <c r="G48" s="4">
        <v>2</v>
      </c>
      <c r="H48" s="4">
        <v>3</v>
      </c>
      <c r="J48" s="4"/>
      <c r="K48" s="4" t="s">
        <v>180</v>
      </c>
      <c r="L48" s="5" t="s">
        <v>53</v>
      </c>
      <c r="M48" s="4" t="s">
        <v>325</v>
      </c>
      <c r="N48" s="4">
        <v>2</v>
      </c>
      <c r="O48" s="4">
        <v>0</v>
      </c>
      <c r="P48" s="4">
        <v>2</v>
      </c>
      <c r="Q48" s="4">
        <v>4</v>
      </c>
    </row>
    <row r="49" spans="1:17" ht="15" customHeight="1" x14ac:dyDescent="0.15">
      <c r="A49" s="4" t="s">
        <v>76</v>
      </c>
      <c r="B49" s="4" t="s">
        <v>178</v>
      </c>
      <c r="C49" s="5" t="s">
        <v>50</v>
      </c>
      <c r="D49" s="4" t="s">
        <v>325</v>
      </c>
      <c r="E49" s="4">
        <v>2</v>
      </c>
      <c r="F49" s="4">
        <v>0</v>
      </c>
      <c r="G49" s="4">
        <v>2</v>
      </c>
      <c r="H49" s="4">
        <v>3</v>
      </c>
      <c r="J49" s="4" t="s">
        <v>151</v>
      </c>
      <c r="K49" s="4" t="s">
        <v>329</v>
      </c>
      <c r="L49" s="5" t="s">
        <v>147</v>
      </c>
      <c r="M49" s="4" t="s">
        <v>325</v>
      </c>
      <c r="N49" s="4">
        <v>2</v>
      </c>
      <c r="O49" s="4">
        <v>6</v>
      </c>
      <c r="P49" s="4">
        <v>5</v>
      </c>
      <c r="Q49" s="4">
        <v>10</v>
      </c>
    </row>
    <row r="50" spans="1:17" ht="15" customHeight="1" x14ac:dyDescent="0.15">
      <c r="A50" s="4" t="s">
        <v>150</v>
      </c>
      <c r="B50" s="4" t="s">
        <v>181</v>
      </c>
      <c r="C50" s="5" t="s">
        <v>144</v>
      </c>
      <c r="D50" s="4" t="s">
        <v>325</v>
      </c>
      <c r="E50" s="4">
        <v>2</v>
      </c>
      <c r="F50" s="4">
        <v>6</v>
      </c>
      <c r="G50" s="4">
        <v>5</v>
      </c>
      <c r="H50" s="4">
        <v>10</v>
      </c>
      <c r="J50" s="4" t="s">
        <v>227</v>
      </c>
      <c r="K50" s="17" t="s">
        <v>215</v>
      </c>
      <c r="L50" s="9" t="s">
        <v>101</v>
      </c>
      <c r="M50" s="8" t="s">
        <v>325</v>
      </c>
      <c r="N50" s="17">
        <v>2</v>
      </c>
      <c r="O50" s="17">
        <v>0</v>
      </c>
      <c r="P50" s="17">
        <v>2</v>
      </c>
      <c r="Q50" s="17">
        <v>2</v>
      </c>
    </row>
    <row r="51" spans="1:17" ht="15" customHeight="1" x14ac:dyDescent="0.15">
      <c r="A51" s="4" t="s">
        <v>60</v>
      </c>
      <c r="B51" s="4" t="s">
        <v>125</v>
      </c>
      <c r="C51" s="5" t="s">
        <v>51</v>
      </c>
      <c r="D51" s="4" t="s">
        <v>325</v>
      </c>
      <c r="E51" s="4">
        <v>2</v>
      </c>
      <c r="F51" s="4">
        <v>0</v>
      </c>
      <c r="G51" s="4">
        <v>2</v>
      </c>
      <c r="H51" s="4">
        <v>3</v>
      </c>
      <c r="J51" s="4" t="s">
        <v>27</v>
      </c>
      <c r="K51" s="4" t="s">
        <v>126</v>
      </c>
      <c r="L51" s="5" t="s">
        <v>54</v>
      </c>
      <c r="M51" s="4" t="s">
        <v>325</v>
      </c>
      <c r="N51" s="4">
        <v>2</v>
      </c>
      <c r="O51" s="4">
        <v>0</v>
      </c>
      <c r="P51" s="4">
        <v>2</v>
      </c>
      <c r="Q51" s="4">
        <v>3</v>
      </c>
    </row>
    <row r="52" spans="1:17" ht="16.5" customHeight="1" x14ac:dyDescent="0.15">
      <c r="A52" s="4" t="s">
        <v>92</v>
      </c>
      <c r="B52" s="4" t="s">
        <v>234</v>
      </c>
      <c r="C52" s="10" t="s">
        <v>145</v>
      </c>
      <c r="D52" s="4" t="s">
        <v>326</v>
      </c>
      <c r="E52" s="4">
        <v>2</v>
      </c>
      <c r="F52" s="4">
        <v>0</v>
      </c>
      <c r="G52" s="4">
        <v>2</v>
      </c>
      <c r="H52" s="4">
        <v>4</v>
      </c>
      <c r="J52" s="4" t="s">
        <v>92</v>
      </c>
      <c r="K52" s="4" t="s">
        <v>234</v>
      </c>
      <c r="L52" s="10" t="s">
        <v>148</v>
      </c>
      <c r="M52" s="4" t="s">
        <v>326</v>
      </c>
      <c r="N52" s="4">
        <v>2</v>
      </c>
      <c r="O52" s="4">
        <v>0</v>
      </c>
      <c r="P52" s="4">
        <v>2</v>
      </c>
      <c r="Q52" s="4">
        <v>4</v>
      </c>
    </row>
    <row r="53" spans="1:17" ht="12" x14ac:dyDescent="0.15">
      <c r="A53" s="4" t="s">
        <v>92</v>
      </c>
      <c r="B53" s="4" t="s">
        <v>234</v>
      </c>
      <c r="C53" s="10" t="s">
        <v>146</v>
      </c>
      <c r="D53" s="4" t="s">
        <v>326</v>
      </c>
      <c r="E53" s="4">
        <v>2</v>
      </c>
      <c r="F53" s="4">
        <v>0</v>
      </c>
      <c r="G53" s="4">
        <v>2</v>
      </c>
      <c r="H53" s="4">
        <v>4</v>
      </c>
      <c r="J53" s="4" t="s">
        <v>92</v>
      </c>
      <c r="K53" s="4" t="s">
        <v>234</v>
      </c>
      <c r="L53" s="10" t="s">
        <v>149</v>
      </c>
      <c r="M53" s="4" t="s">
        <v>326</v>
      </c>
      <c r="N53" s="4">
        <v>2</v>
      </c>
      <c r="O53" s="4">
        <v>0</v>
      </c>
      <c r="P53" s="4">
        <v>2</v>
      </c>
      <c r="Q53" s="4">
        <v>4</v>
      </c>
    </row>
    <row r="54" spans="1:17" ht="12" x14ac:dyDescent="0.15">
      <c r="A54" s="4"/>
      <c r="B54" s="4"/>
      <c r="C54" s="12" t="s">
        <v>192</v>
      </c>
      <c r="D54" s="13"/>
      <c r="E54" s="4"/>
      <c r="F54" s="4"/>
      <c r="G54" s="4"/>
      <c r="H54" s="14"/>
      <c r="J54" s="4"/>
      <c r="K54" s="4"/>
      <c r="L54" s="12" t="s">
        <v>235</v>
      </c>
      <c r="M54" s="13"/>
      <c r="N54" s="4"/>
      <c r="O54" s="4"/>
      <c r="P54" s="4"/>
      <c r="Q54" s="4"/>
    </row>
    <row r="55" spans="1:17" ht="12" x14ac:dyDescent="0.15">
      <c r="A55" s="4" t="s">
        <v>228</v>
      </c>
      <c r="B55" s="4" t="s">
        <v>209</v>
      </c>
      <c r="C55" s="9" t="s">
        <v>103</v>
      </c>
      <c r="D55" s="8" t="s">
        <v>326</v>
      </c>
      <c r="E55" s="4">
        <v>2</v>
      </c>
      <c r="F55" s="4">
        <v>0</v>
      </c>
      <c r="G55" s="4">
        <v>2</v>
      </c>
      <c r="H55" s="14">
        <v>4</v>
      </c>
      <c r="J55" s="4"/>
      <c r="K55" s="4" t="s">
        <v>216</v>
      </c>
      <c r="L55" s="5" t="s">
        <v>185</v>
      </c>
      <c r="M55" s="11" t="s">
        <v>326</v>
      </c>
      <c r="N55" s="4">
        <v>2</v>
      </c>
      <c r="O55" s="4">
        <v>0</v>
      </c>
      <c r="P55" s="4">
        <v>2</v>
      </c>
      <c r="Q55" s="4">
        <v>4</v>
      </c>
    </row>
    <row r="56" spans="1:17" ht="15.75" customHeight="1" x14ac:dyDescent="0.15">
      <c r="A56" s="4"/>
      <c r="B56" s="4" t="s">
        <v>210</v>
      </c>
      <c r="C56" s="5" t="s">
        <v>184</v>
      </c>
      <c r="D56" s="4" t="s">
        <v>326</v>
      </c>
      <c r="E56" s="4">
        <v>2</v>
      </c>
      <c r="F56" s="4">
        <v>0</v>
      </c>
      <c r="G56" s="4">
        <v>2</v>
      </c>
      <c r="H56" s="14">
        <v>4</v>
      </c>
      <c r="J56" s="4"/>
      <c r="K56" s="4" t="s">
        <v>217</v>
      </c>
      <c r="L56" s="9" t="s">
        <v>99</v>
      </c>
      <c r="M56" s="8" t="s">
        <v>326</v>
      </c>
      <c r="N56" s="4">
        <v>2</v>
      </c>
      <c r="O56" s="4">
        <v>0</v>
      </c>
      <c r="P56" s="4">
        <v>2</v>
      </c>
      <c r="Q56" s="4">
        <v>4</v>
      </c>
    </row>
    <row r="57" spans="1:17" ht="15.75" customHeight="1" x14ac:dyDescent="0.15">
      <c r="A57" s="4"/>
      <c r="B57" s="4" t="s">
        <v>211</v>
      </c>
      <c r="C57" s="5" t="s">
        <v>189</v>
      </c>
      <c r="D57" s="4" t="s">
        <v>326</v>
      </c>
      <c r="E57" s="4">
        <v>2</v>
      </c>
      <c r="F57" s="4">
        <v>0</v>
      </c>
      <c r="G57" s="4">
        <v>2</v>
      </c>
      <c r="H57" s="14">
        <v>4</v>
      </c>
      <c r="J57" s="4" t="s">
        <v>231</v>
      </c>
      <c r="K57" s="4" t="s">
        <v>218</v>
      </c>
      <c r="L57" s="9" t="s">
        <v>105</v>
      </c>
      <c r="M57" s="8" t="s">
        <v>326</v>
      </c>
      <c r="N57" s="4">
        <v>2</v>
      </c>
      <c r="O57" s="4">
        <v>0</v>
      </c>
      <c r="P57" s="4">
        <v>2</v>
      </c>
      <c r="Q57" s="4">
        <v>4</v>
      </c>
    </row>
    <row r="58" spans="1:17" ht="15.75" customHeight="1" x14ac:dyDescent="0.15">
      <c r="A58" s="4"/>
      <c r="B58" s="4"/>
      <c r="C58" s="12" t="s">
        <v>193</v>
      </c>
      <c r="D58" s="13"/>
      <c r="E58" s="4"/>
      <c r="F58" s="4"/>
      <c r="G58" s="4"/>
      <c r="H58" s="14"/>
      <c r="J58" s="4"/>
      <c r="K58" s="4"/>
      <c r="L58" s="12" t="s">
        <v>194</v>
      </c>
      <c r="M58" s="13"/>
      <c r="N58" s="4"/>
      <c r="O58" s="4"/>
      <c r="P58" s="4"/>
      <c r="Q58" s="4"/>
    </row>
    <row r="59" spans="1:17" ht="12" x14ac:dyDescent="0.15">
      <c r="A59" s="4" t="s">
        <v>229</v>
      </c>
      <c r="B59" s="4" t="s">
        <v>212</v>
      </c>
      <c r="C59" s="9" t="s">
        <v>97</v>
      </c>
      <c r="D59" s="8" t="s">
        <v>326</v>
      </c>
      <c r="E59" s="4">
        <v>2</v>
      </c>
      <c r="F59" s="4">
        <v>0</v>
      </c>
      <c r="G59" s="4">
        <v>2</v>
      </c>
      <c r="H59" s="14">
        <v>4</v>
      </c>
      <c r="J59" s="4" t="s">
        <v>220</v>
      </c>
      <c r="K59" s="4" t="s">
        <v>219</v>
      </c>
      <c r="L59" s="9" t="s">
        <v>96</v>
      </c>
      <c r="M59" s="8" t="s">
        <v>326</v>
      </c>
      <c r="N59" s="4">
        <v>2</v>
      </c>
      <c r="O59" s="4">
        <v>0</v>
      </c>
      <c r="P59" s="4">
        <v>2</v>
      </c>
      <c r="Q59" s="4">
        <v>4</v>
      </c>
    </row>
    <row r="60" spans="1:17" ht="14.25" customHeight="1" x14ac:dyDescent="0.15">
      <c r="A60" s="4" t="s">
        <v>230</v>
      </c>
      <c r="B60" s="4" t="s">
        <v>213</v>
      </c>
      <c r="C60" s="5" t="s">
        <v>107</v>
      </c>
      <c r="D60" s="4" t="s">
        <v>326</v>
      </c>
      <c r="E60" s="4">
        <v>2</v>
      </c>
      <c r="F60" s="4">
        <v>0</v>
      </c>
      <c r="G60" s="4">
        <v>2</v>
      </c>
      <c r="H60" s="14">
        <v>4</v>
      </c>
      <c r="J60" s="4"/>
      <c r="K60" s="4" t="s">
        <v>322</v>
      </c>
      <c r="L60" s="5" t="s">
        <v>187</v>
      </c>
      <c r="M60" s="11" t="s">
        <v>326</v>
      </c>
      <c r="N60" s="4">
        <v>2</v>
      </c>
      <c r="O60" s="4">
        <v>0</v>
      </c>
      <c r="P60" s="4">
        <v>2</v>
      </c>
      <c r="Q60" s="4">
        <v>4</v>
      </c>
    </row>
    <row r="61" spans="1:17" ht="12.75" customHeight="1" x14ac:dyDescent="0.15">
      <c r="A61" s="4"/>
      <c r="B61" s="4" t="s">
        <v>214</v>
      </c>
      <c r="C61" s="46" t="s">
        <v>183</v>
      </c>
      <c r="D61" s="4" t="s">
        <v>326</v>
      </c>
      <c r="E61" s="4">
        <v>2</v>
      </c>
      <c r="F61" s="4">
        <v>0</v>
      </c>
      <c r="G61" s="4">
        <v>2</v>
      </c>
      <c r="H61" s="4">
        <v>4</v>
      </c>
      <c r="J61" s="4" t="s">
        <v>232</v>
      </c>
      <c r="K61" s="4" t="s">
        <v>331</v>
      </c>
      <c r="L61" s="9" t="s">
        <v>108</v>
      </c>
      <c r="M61" s="8" t="s">
        <v>326</v>
      </c>
      <c r="N61" s="4">
        <v>2</v>
      </c>
      <c r="O61" s="4">
        <v>0</v>
      </c>
      <c r="P61" s="4">
        <v>2</v>
      </c>
      <c r="Q61" s="4">
        <v>4</v>
      </c>
    </row>
    <row r="62" spans="1:17" ht="15" customHeight="1" thickBot="1" x14ac:dyDescent="0.2">
      <c r="A62" s="56" t="s">
        <v>15</v>
      </c>
      <c r="B62" s="57"/>
      <c r="C62" s="58"/>
      <c r="D62" s="47"/>
      <c r="E62" s="45">
        <f>SUM(E47:E53)</f>
        <v>15</v>
      </c>
      <c r="F62" s="45">
        <f>SUM(F47:F53)</f>
        <v>6</v>
      </c>
      <c r="G62" s="45">
        <f>SUM(G47:G53)</f>
        <v>18</v>
      </c>
      <c r="H62" s="45">
        <f>SUM(H47:H53)</f>
        <v>30</v>
      </c>
      <c r="I62" s="44"/>
      <c r="J62" s="56" t="s">
        <v>15</v>
      </c>
      <c r="K62" s="57"/>
      <c r="L62" s="58"/>
      <c r="M62" s="42"/>
      <c r="N62" s="43">
        <f>SUM(N47:N53)</f>
        <v>14</v>
      </c>
      <c r="O62" s="43">
        <f>SUM(O47:O53)</f>
        <v>6</v>
      </c>
      <c r="P62" s="43">
        <f>SUM(P47:P53)</f>
        <v>17</v>
      </c>
      <c r="Q62" s="43">
        <f>SUM(Q47:Q53)</f>
        <v>30</v>
      </c>
    </row>
    <row r="63" spans="1:17" ht="12" x14ac:dyDescent="0.15">
      <c r="C63" s="20" t="s">
        <v>30</v>
      </c>
      <c r="D63" s="21"/>
      <c r="E63" s="22">
        <v>63</v>
      </c>
    </row>
    <row r="64" spans="1:17" ht="12" x14ac:dyDescent="0.15">
      <c r="C64" s="23" t="s">
        <v>236</v>
      </c>
      <c r="D64" s="24"/>
      <c r="E64" s="25">
        <f>SUM(E13, N13, E29, N29, E44, N44, E62, N62)</f>
        <v>142</v>
      </c>
    </row>
    <row r="65" spans="2:7" ht="12" x14ac:dyDescent="0.15">
      <c r="C65" s="23" t="s">
        <v>237</v>
      </c>
      <c r="D65" s="24"/>
      <c r="E65" s="25">
        <f>SUM(F13, O13, F29, O29, F44, O44, F62, O62)</f>
        <v>22</v>
      </c>
    </row>
    <row r="66" spans="2:7" ht="12" x14ac:dyDescent="0.15">
      <c r="C66" s="23" t="s">
        <v>238</v>
      </c>
      <c r="D66" s="24"/>
      <c r="E66" s="25">
        <f>SUM(E64, E65)</f>
        <v>164</v>
      </c>
    </row>
    <row r="67" spans="2:7" ht="12" x14ac:dyDescent="0.15">
      <c r="C67" s="23" t="s">
        <v>29</v>
      </c>
      <c r="D67" s="24"/>
      <c r="E67" s="25">
        <f>SUM(G13, P13, G29, P29, G44, P44, G62, P62)</f>
        <v>153</v>
      </c>
    </row>
    <row r="68" spans="2:7" ht="12" x14ac:dyDescent="0.15">
      <c r="C68" s="23" t="s">
        <v>239</v>
      </c>
      <c r="D68" s="24"/>
      <c r="E68" s="25">
        <f>SUM(H13, Q13, H29, Q29, H44, Q44, H62, Q62)</f>
        <v>240</v>
      </c>
    </row>
    <row r="69" spans="2:7" ht="12.75" customHeight="1" thickBot="1" x14ac:dyDescent="0.2">
      <c r="C69" s="26" t="s">
        <v>327</v>
      </c>
      <c r="D69" s="27"/>
      <c r="E69" s="28">
        <f>SUM(H21:H23, Q22:Q24, H37:H39, Q37:Q39, H52:H53, Q52:Q53)</f>
        <v>60</v>
      </c>
    </row>
    <row r="70" spans="2:7" ht="12.75" customHeight="1" x14ac:dyDescent="0.15">
      <c r="C70" s="29"/>
      <c r="D70" s="30"/>
      <c r="E70" s="31"/>
    </row>
    <row r="71" spans="2:7" ht="12.75" customHeight="1" x14ac:dyDescent="0.15">
      <c r="C71" s="29"/>
      <c r="D71" s="30"/>
      <c r="E71" s="31"/>
    </row>
    <row r="73" spans="2:7" ht="12" thickBot="1" x14ac:dyDescent="0.2"/>
    <row r="74" spans="2:7" ht="17.25" customHeight="1" x14ac:dyDescent="0.15">
      <c r="B74" s="63" t="s">
        <v>321</v>
      </c>
      <c r="C74" s="64"/>
      <c r="D74" s="64"/>
      <c r="E74" s="64"/>
      <c r="F74" s="64"/>
      <c r="G74" s="65"/>
    </row>
    <row r="75" spans="2:7" ht="24" x14ac:dyDescent="0.15">
      <c r="B75" s="32" t="s">
        <v>65</v>
      </c>
      <c r="C75" s="66" t="s">
        <v>320</v>
      </c>
      <c r="D75" s="66"/>
      <c r="E75" s="66"/>
      <c r="F75" s="66"/>
      <c r="G75" s="67"/>
    </row>
    <row r="76" spans="2:7" ht="12" x14ac:dyDescent="0.15">
      <c r="B76" s="33" t="s">
        <v>240</v>
      </c>
      <c r="C76" s="50" t="s">
        <v>280</v>
      </c>
      <c r="D76" s="50"/>
      <c r="E76" s="50"/>
      <c r="F76" s="50"/>
      <c r="G76" s="51"/>
    </row>
    <row r="77" spans="2:7" ht="12" x14ac:dyDescent="0.15">
      <c r="B77" s="33" t="s">
        <v>241</v>
      </c>
      <c r="C77" s="50" t="s">
        <v>281</v>
      </c>
      <c r="D77" s="50"/>
      <c r="E77" s="50"/>
      <c r="F77" s="50"/>
      <c r="G77" s="51"/>
    </row>
    <row r="78" spans="2:7" ht="12" x14ac:dyDescent="0.15">
      <c r="B78" s="33" t="s">
        <v>242</v>
      </c>
      <c r="C78" s="50" t="s">
        <v>282</v>
      </c>
      <c r="D78" s="50"/>
      <c r="E78" s="50"/>
      <c r="F78" s="50"/>
      <c r="G78" s="51"/>
    </row>
    <row r="79" spans="2:7" ht="12" x14ac:dyDescent="0.15">
      <c r="B79" s="33" t="s">
        <v>243</v>
      </c>
      <c r="C79" s="50" t="s">
        <v>283</v>
      </c>
      <c r="D79" s="50"/>
      <c r="E79" s="50"/>
      <c r="F79" s="50"/>
      <c r="G79" s="51"/>
    </row>
    <row r="80" spans="2:7" ht="12" x14ac:dyDescent="0.15">
      <c r="B80" s="33" t="s">
        <v>244</v>
      </c>
      <c r="C80" s="50" t="s">
        <v>284</v>
      </c>
      <c r="D80" s="50"/>
      <c r="E80" s="50"/>
      <c r="F80" s="50"/>
      <c r="G80" s="51"/>
    </row>
    <row r="81" spans="2:7" ht="12" x14ac:dyDescent="0.15">
      <c r="B81" s="33" t="s">
        <v>245</v>
      </c>
      <c r="C81" s="50" t="s">
        <v>285</v>
      </c>
      <c r="D81" s="50"/>
      <c r="E81" s="50"/>
      <c r="F81" s="50"/>
      <c r="G81" s="51"/>
    </row>
    <row r="82" spans="2:7" ht="12" x14ac:dyDescent="0.15">
      <c r="B82" s="33" t="s">
        <v>246</v>
      </c>
      <c r="C82" s="50" t="s">
        <v>286</v>
      </c>
      <c r="D82" s="50"/>
      <c r="E82" s="50"/>
      <c r="F82" s="50"/>
      <c r="G82" s="51"/>
    </row>
    <row r="83" spans="2:7" ht="12" x14ac:dyDescent="0.15">
      <c r="B83" s="33" t="s">
        <v>247</v>
      </c>
      <c r="C83" s="50" t="s">
        <v>287</v>
      </c>
      <c r="D83" s="50"/>
      <c r="E83" s="50"/>
      <c r="F83" s="50"/>
      <c r="G83" s="51"/>
    </row>
    <row r="84" spans="2:7" ht="12" x14ac:dyDescent="0.15">
      <c r="B84" s="33" t="s">
        <v>248</v>
      </c>
      <c r="C84" s="50" t="s">
        <v>288</v>
      </c>
      <c r="D84" s="50"/>
      <c r="E84" s="50"/>
      <c r="F84" s="50"/>
      <c r="G84" s="51"/>
    </row>
    <row r="85" spans="2:7" ht="12" x14ac:dyDescent="0.15">
      <c r="B85" s="33" t="s">
        <v>249</v>
      </c>
      <c r="C85" s="50" t="s">
        <v>289</v>
      </c>
      <c r="D85" s="50"/>
      <c r="E85" s="50"/>
      <c r="F85" s="50"/>
      <c r="G85" s="51"/>
    </row>
    <row r="86" spans="2:7" ht="12" x14ac:dyDescent="0.15">
      <c r="B86" s="33" t="s">
        <v>250</v>
      </c>
      <c r="C86" s="50" t="s">
        <v>290</v>
      </c>
      <c r="D86" s="50"/>
      <c r="E86" s="50"/>
      <c r="F86" s="50"/>
      <c r="G86" s="51"/>
    </row>
    <row r="87" spans="2:7" ht="12" x14ac:dyDescent="0.15">
      <c r="B87" s="33" t="s">
        <v>251</v>
      </c>
      <c r="C87" s="50" t="s">
        <v>291</v>
      </c>
      <c r="D87" s="50"/>
      <c r="E87" s="50"/>
      <c r="F87" s="50"/>
      <c r="G87" s="51"/>
    </row>
    <row r="88" spans="2:7" ht="12" x14ac:dyDescent="0.15">
      <c r="B88" s="33" t="s">
        <v>252</v>
      </c>
      <c r="C88" s="50" t="s">
        <v>292</v>
      </c>
      <c r="D88" s="50"/>
      <c r="E88" s="50"/>
      <c r="F88" s="50"/>
      <c r="G88" s="51"/>
    </row>
    <row r="89" spans="2:7" ht="12" x14ac:dyDescent="0.15">
      <c r="B89" s="33" t="s">
        <v>253</v>
      </c>
      <c r="C89" s="50" t="s">
        <v>293</v>
      </c>
      <c r="D89" s="50"/>
      <c r="E89" s="50"/>
      <c r="F89" s="50"/>
      <c r="G89" s="51"/>
    </row>
    <row r="90" spans="2:7" ht="12" x14ac:dyDescent="0.15">
      <c r="B90" s="33" t="s">
        <v>254</v>
      </c>
      <c r="C90" s="50" t="s">
        <v>294</v>
      </c>
      <c r="D90" s="50"/>
      <c r="E90" s="50"/>
      <c r="F90" s="50"/>
      <c r="G90" s="51"/>
    </row>
    <row r="91" spans="2:7" ht="12" x14ac:dyDescent="0.15">
      <c r="B91" s="33" t="s">
        <v>255</v>
      </c>
      <c r="C91" s="50" t="s">
        <v>295</v>
      </c>
      <c r="D91" s="50"/>
      <c r="E91" s="50"/>
      <c r="F91" s="50"/>
      <c r="G91" s="51"/>
    </row>
    <row r="92" spans="2:7" ht="12" x14ac:dyDescent="0.15">
      <c r="B92" s="33" t="s">
        <v>256</v>
      </c>
      <c r="C92" s="50" t="s">
        <v>296</v>
      </c>
      <c r="D92" s="50"/>
      <c r="E92" s="50"/>
      <c r="F92" s="50"/>
      <c r="G92" s="51"/>
    </row>
    <row r="93" spans="2:7" ht="11.25" customHeight="1" x14ac:dyDescent="0.15">
      <c r="B93" s="33" t="s">
        <v>257</v>
      </c>
      <c r="C93" s="50" t="s">
        <v>297</v>
      </c>
      <c r="D93" s="50"/>
      <c r="E93" s="50"/>
      <c r="F93" s="50"/>
      <c r="G93" s="51"/>
    </row>
    <row r="94" spans="2:7" ht="12" x14ac:dyDescent="0.15">
      <c r="B94" s="33" t="s">
        <v>258</v>
      </c>
      <c r="C94" s="50" t="s">
        <v>298</v>
      </c>
      <c r="D94" s="50"/>
      <c r="E94" s="50"/>
      <c r="F94" s="50"/>
      <c r="G94" s="51"/>
    </row>
    <row r="95" spans="2:7" ht="12" x14ac:dyDescent="0.15">
      <c r="B95" s="33" t="s">
        <v>259</v>
      </c>
      <c r="C95" s="50" t="s">
        <v>299</v>
      </c>
      <c r="D95" s="50"/>
      <c r="E95" s="50"/>
      <c r="F95" s="50"/>
      <c r="G95" s="51"/>
    </row>
    <row r="96" spans="2:7" ht="12" x14ac:dyDescent="0.15">
      <c r="B96" s="33" t="s">
        <v>260</v>
      </c>
      <c r="C96" s="50" t="s">
        <v>300</v>
      </c>
      <c r="D96" s="50"/>
      <c r="E96" s="50"/>
      <c r="F96" s="50"/>
      <c r="G96" s="51"/>
    </row>
    <row r="97" spans="2:7" ht="11.25" customHeight="1" x14ac:dyDescent="0.15">
      <c r="B97" s="33" t="s">
        <v>261</v>
      </c>
      <c r="C97" s="50" t="s">
        <v>301</v>
      </c>
      <c r="D97" s="50"/>
      <c r="E97" s="50"/>
      <c r="F97" s="50"/>
      <c r="G97" s="51"/>
    </row>
    <row r="98" spans="2:7" ht="12" customHeight="1" x14ac:dyDescent="0.15">
      <c r="B98" s="33" t="s">
        <v>262</v>
      </c>
      <c r="C98" s="50" t="s">
        <v>302</v>
      </c>
      <c r="D98" s="50"/>
      <c r="E98" s="50"/>
      <c r="F98" s="50"/>
      <c r="G98" s="51"/>
    </row>
    <row r="99" spans="2:7" ht="12" x14ac:dyDescent="0.15">
      <c r="B99" s="33" t="s">
        <v>263</v>
      </c>
      <c r="C99" s="50" t="s">
        <v>303</v>
      </c>
      <c r="D99" s="50"/>
      <c r="E99" s="50"/>
      <c r="F99" s="50"/>
      <c r="G99" s="51"/>
    </row>
    <row r="100" spans="2:7" ht="12" x14ac:dyDescent="0.15">
      <c r="B100" s="33" t="s">
        <v>264</v>
      </c>
      <c r="C100" s="50" t="s">
        <v>304</v>
      </c>
      <c r="D100" s="50"/>
      <c r="E100" s="50"/>
      <c r="F100" s="50"/>
      <c r="G100" s="51"/>
    </row>
    <row r="101" spans="2:7" ht="12" x14ac:dyDescent="0.15">
      <c r="B101" s="33" t="s">
        <v>265</v>
      </c>
      <c r="C101" s="50" t="s">
        <v>305</v>
      </c>
      <c r="D101" s="50"/>
      <c r="E101" s="50"/>
      <c r="F101" s="50"/>
      <c r="G101" s="51"/>
    </row>
    <row r="102" spans="2:7" ht="12" x14ac:dyDescent="0.15">
      <c r="B102" s="33" t="s">
        <v>266</v>
      </c>
      <c r="C102" s="50" t="s">
        <v>306</v>
      </c>
      <c r="D102" s="50"/>
      <c r="E102" s="50"/>
      <c r="F102" s="50"/>
      <c r="G102" s="51"/>
    </row>
    <row r="103" spans="2:7" ht="12" x14ac:dyDescent="0.15">
      <c r="B103" s="33" t="s">
        <v>267</v>
      </c>
      <c r="C103" s="50" t="s">
        <v>307</v>
      </c>
      <c r="D103" s="50"/>
      <c r="E103" s="50"/>
      <c r="F103" s="50"/>
      <c r="G103" s="51"/>
    </row>
    <row r="104" spans="2:7" ht="12" x14ac:dyDescent="0.15">
      <c r="B104" s="33" t="s">
        <v>268</v>
      </c>
      <c r="C104" s="50" t="s">
        <v>308</v>
      </c>
      <c r="D104" s="50"/>
      <c r="E104" s="50"/>
      <c r="F104" s="50"/>
      <c r="G104" s="51"/>
    </row>
    <row r="105" spans="2:7" ht="12" customHeight="1" x14ac:dyDescent="0.15">
      <c r="B105" s="33" t="s">
        <v>269</v>
      </c>
      <c r="C105" s="50" t="s">
        <v>309</v>
      </c>
      <c r="D105" s="50"/>
      <c r="E105" s="50"/>
      <c r="F105" s="50"/>
      <c r="G105" s="51"/>
    </row>
    <row r="106" spans="2:7" ht="12" x14ac:dyDescent="0.15">
      <c r="B106" s="33" t="s">
        <v>270</v>
      </c>
      <c r="C106" s="50" t="s">
        <v>310</v>
      </c>
      <c r="D106" s="50"/>
      <c r="E106" s="50"/>
      <c r="F106" s="50"/>
      <c r="G106" s="51"/>
    </row>
    <row r="107" spans="2:7" ht="12" x14ac:dyDescent="0.15">
      <c r="B107" s="33" t="s">
        <v>271</v>
      </c>
      <c r="C107" s="50" t="s">
        <v>311</v>
      </c>
      <c r="D107" s="50"/>
      <c r="E107" s="50"/>
      <c r="F107" s="50"/>
      <c r="G107" s="51"/>
    </row>
    <row r="108" spans="2:7" ht="12" x14ac:dyDescent="0.15">
      <c r="B108" s="33" t="s">
        <v>272</v>
      </c>
      <c r="C108" s="50" t="s">
        <v>312</v>
      </c>
      <c r="D108" s="50"/>
      <c r="E108" s="50"/>
      <c r="F108" s="50"/>
      <c r="G108" s="51"/>
    </row>
    <row r="109" spans="2:7" ht="12" x14ac:dyDescent="0.15">
      <c r="B109" s="33" t="s">
        <v>273</v>
      </c>
      <c r="C109" s="50" t="s">
        <v>313</v>
      </c>
      <c r="D109" s="50"/>
      <c r="E109" s="50"/>
      <c r="F109" s="50"/>
      <c r="G109" s="51"/>
    </row>
    <row r="110" spans="2:7" ht="12" x14ac:dyDescent="0.15">
      <c r="B110" s="33" t="s">
        <v>274</v>
      </c>
      <c r="C110" s="50" t="s">
        <v>314</v>
      </c>
      <c r="D110" s="50"/>
      <c r="E110" s="50"/>
      <c r="F110" s="50"/>
      <c r="G110" s="51"/>
    </row>
    <row r="111" spans="2:7" ht="12" x14ac:dyDescent="0.15">
      <c r="B111" s="33" t="s">
        <v>275</v>
      </c>
      <c r="C111" s="50" t="s">
        <v>315</v>
      </c>
      <c r="D111" s="50"/>
      <c r="E111" s="50"/>
      <c r="F111" s="50"/>
      <c r="G111" s="51"/>
    </row>
    <row r="112" spans="2:7" ht="12" x14ac:dyDescent="0.15">
      <c r="B112" s="33" t="s">
        <v>276</v>
      </c>
      <c r="C112" s="50" t="s">
        <v>316</v>
      </c>
      <c r="D112" s="50"/>
      <c r="E112" s="50"/>
      <c r="F112" s="50"/>
      <c r="G112" s="51"/>
    </row>
    <row r="113" spans="2:7" ht="12" x14ac:dyDescent="0.15">
      <c r="B113" s="33" t="s">
        <v>277</v>
      </c>
      <c r="C113" s="50" t="s">
        <v>317</v>
      </c>
      <c r="D113" s="50"/>
      <c r="E113" s="50"/>
      <c r="F113" s="50"/>
      <c r="G113" s="51"/>
    </row>
    <row r="114" spans="2:7" ht="13.5" customHeight="1" x14ac:dyDescent="0.15">
      <c r="B114" s="33" t="s">
        <v>278</v>
      </c>
      <c r="C114" s="50" t="s">
        <v>318</v>
      </c>
      <c r="D114" s="50"/>
      <c r="E114" s="50"/>
      <c r="F114" s="50"/>
      <c r="G114" s="51"/>
    </row>
    <row r="115" spans="2:7" ht="12" customHeight="1" thickBot="1" x14ac:dyDescent="0.2">
      <c r="B115" s="34" t="s">
        <v>279</v>
      </c>
      <c r="C115" s="52" t="s">
        <v>319</v>
      </c>
      <c r="D115" s="52"/>
      <c r="E115" s="52"/>
      <c r="F115" s="52"/>
      <c r="G115" s="53"/>
    </row>
  </sheetData>
  <mergeCells count="59">
    <mergeCell ref="C107:G107"/>
    <mergeCell ref="C108:G108"/>
    <mergeCell ref="C109:G109"/>
    <mergeCell ref="C110:G110"/>
    <mergeCell ref="C111:G111"/>
    <mergeCell ref="C102:G102"/>
    <mergeCell ref="C103:G103"/>
    <mergeCell ref="C104:G104"/>
    <mergeCell ref="C105:G105"/>
    <mergeCell ref="C106:G106"/>
    <mergeCell ref="B1:Q1"/>
    <mergeCell ref="J14:Q14"/>
    <mergeCell ref="A2:H2"/>
    <mergeCell ref="J2:Q2"/>
    <mergeCell ref="A14:H14"/>
    <mergeCell ref="B74:G74"/>
    <mergeCell ref="C75:G75"/>
    <mergeCell ref="C76:G76"/>
    <mergeCell ref="C77:G77"/>
    <mergeCell ref="C78:G78"/>
    <mergeCell ref="C79:G79"/>
    <mergeCell ref="C80:G80"/>
    <mergeCell ref="C81:G81"/>
    <mergeCell ref="C82:G82"/>
    <mergeCell ref="C83:G83"/>
    <mergeCell ref="C95:G95"/>
    <mergeCell ref="C96:G96"/>
    <mergeCell ref="C97:G97"/>
    <mergeCell ref="C84:G84"/>
    <mergeCell ref="C85:G85"/>
    <mergeCell ref="C86:G86"/>
    <mergeCell ref="C87:G87"/>
    <mergeCell ref="C88:G88"/>
    <mergeCell ref="J44:L44"/>
    <mergeCell ref="A45:H45"/>
    <mergeCell ref="J45:Q45"/>
    <mergeCell ref="A62:C62"/>
    <mergeCell ref="J62:L62"/>
    <mergeCell ref="J30:Q30"/>
    <mergeCell ref="A13:C13"/>
    <mergeCell ref="J13:L13"/>
    <mergeCell ref="A29:C29"/>
    <mergeCell ref="J29:L29"/>
    <mergeCell ref="C112:G112"/>
    <mergeCell ref="C113:G113"/>
    <mergeCell ref="C114:G114"/>
    <mergeCell ref="C115:G115"/>
    <mergeCell ref="A30:H30"/>
    <mergeCell ref="C99:G99"/>
    <mergeCell ref="C100:G100"/>
    <mergeCell ref="C101:G101"/>
    <mergeCell ref="A44:C44"/>
    <mergeCell ref="C89:G89"/>
    <mergeCell ref="C90:G90"/>
    <mergeCell ref="C91:G91"/>
    <mergeCell ref="C92:G92"/>
    <mergeCell ref="C98:G98"/>
    <mergeCell ref="C93:G93"/>
    <mergeCell ref="C94:G94"/>
  </mergeCells>
  <phoneticPr fontId="2" type="noConversion"/>
  <pageMargins left="0.25" right="0.25" top="0.75" bottom="0.75" header="0.3" footer="0.3"/>
  <pageSetup paperSize="9" scale="98" fitToHeight="0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yeni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Microsoft Office User</cp:lastModifiedBy>
  <cp:lastPrinted>2025-07-26T19:54:38Z</cp:lastPrinted>
  <dcterms:created xsi:type="dcterms:W3CDTF">2025-07-02T09:23:33Z</dcterms:created>
  <dcterms:modified xsi:type="dcterms:W3CDTF">2025-09-24T12:10:42Z</dcterms:modified>
</cp:coreProperties>
</file>